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E:\★大会要項\近畿\2024\"/>
    </mc:Choice>
  </mc:AlternateContent>
  <xr:revisionPtr revIDLastSave="0" documentId="13_ncr:1_{86CD6156-7713-4F79-A6AF-C54DEA701F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K23" i="1" l="1"/>
  <c r="B53" i="1" l="1"/>
  <c r="C67" i="4"/>
  <c r="M54" i="1" s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P43" i="1"/>
  <c r="P41" i="1"/>
  <c r="P39" i="1"/>
  <c r="P37" i="1"/>
  <c r="P35" i="1"/>
  <c r="P33" i="1"/>
  <c r="P31" i="1"/>
  <c r="P29" i="1"/>
  <c r="P27" i="1"/>
  <c r="P25" i="1"/>
  <c r="P23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K35" i="1"/>
  <c r="J27" i="3" s="1"/>
  <c r="B25" i="5" s="1"/>
  <c r="K33" i="1"/>
  <c r="J25" i="3" s="1"/>
  <c r="B24" i="5" s="1"/>
  <c r="K31" i="1"/>
  <c r="K29" i="1"/>
  <c r="J21" i="3" s="1"/>
  <c r="B22" i="5" s="1"/>
  <c r="K27" i="1"/>
  <c r="J19" i="3" s="1"/>
  <c r="B21" i="5" s="1"/>
  <c r="K25" i="1"/>
  <c r="J17" i="3" s="1"/>
  <c r="B20" i="5" s="1"/>
  <c r="D47" i="1"/>
  <c r="D45" i="1"/>
  <c r="C37" i="3" s="1"/>
  <c r="B17" i="5" s="1"/>
  <c r="D43" i="1"/>
  <c r="C35" i="3" s="1"/>
  <c r="B16" i="5" s="1"/>
  <c r="D41" i="1"/>
  <c r="C33" i="3" s="1"/>
  <c r="B15" i="5" s="1"/>
  <c r="D39" i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D23" i="1"/>
  <c r="C15" i="3" s="1"/>
  <c r="B6" i="5" s="1"/>
  <c r="J29" i="3"/>
  <c r="B26" i="5" s="1"/>
  <c r="J23" i="3"/>
  <c r="B23" i="5" s="1"/>
  <c r="J15" i="3"/>
  <c r="B19" i="5" s="1"/>
  <c r="C39" i="3"/>
  <c r="B18" i="5" s="1"/>
  <c r="C31" i="3"/>
  <c r="B14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L42" i="4"/>
  <c r="L58" i="4"/>
  <c r="M41" i="1" s="1"/>
  <c r="K33" i="3" s="1"/>
  <c r="C28" i="5" s="1"/>
  <c r="L38" i="4"/>
  <c r="E27" i="1" s="1"/>
  <c r="D19" i="3" s="1"/>
  <c r="C8" i="5" s="1"/>
  <c r="L40" i="4"/>
  <c r="L45" i="4"/>
  <c r="L36" i="4"/>
  <c r="E23" i="1" s="1"/>
  <c r="D15" i="3" s="1"/>
  <c r="C6" i="5" s="1"/>
  <c r="L52" i="4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L50" i="4"/>
  <c r="M25" i="1" s="1"/>
  <c r="K17" i="3" s="1"/>
  <c r="C20" i="5" s="1"/>
  <c r="L39" i="4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M29" i="1"/>
  <c r="K21" i="3" s="1"/>
  <c r="C22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41" i="1"/>
  <c r="D33" i="3" s="1"/>
  <c r="C15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5" i="1"/>
  <c r="D27" i="3" s="1"/>
  <c r="C12" i="5" s="1"/>
  <c r="E30" i="1"/>
  <c r="D22" i="3" s="1"/>
  <c r="D9" i="5" s="1"/>
  <c r="E28" i="1"/>
  <c r="D20" i="3" s="1"/>
  <c r="D8" i="5" s="1"/>
  <c r="E31" i="1"/>
  <c r="D23" i="3" s="1"/>
  <c r="C10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  <c r="E29" i="1"/>
  <c r="D21" i="3" s="1"/>
  <c r="C9" i="5" s="1"/>
  <c r="M27" i="1"/>
  <c r="K19" i="3" s="1"/>
  <c r="C21" i="5" s="1"/>
  <c r="M43" i="1"/>
  <c r="K35" i="3" s="1"/>
  <c r="C29" i="5" s="1"/>
</calcChain>
</file>

<file path=xl/sharedStrings.xml><?xml version="1.0" encoding="utf-8"?>
<sst xmlns="http://schemas.openxmlformats.org/spreadsheetml/2006/main" count="270" uniqueCount="161">
  <si>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</si>
  <si>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</si>
  <si>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</si>
  <si>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</si>
  <si>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</si>
  <si>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</si>
  <si>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</si>
  <si>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</si>
  <si>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</si>
  <si>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</si>
  <si>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</si>
  <si>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</si>
  <si>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</si>
  <si>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</si>
  <si>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</si>
  <si>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</si>
  <si>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</si>
  <si>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</si>
  <si>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</si>
  <si>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</si>
  <si>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</si>
  <si>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</si>
  <si>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</si>
  <si>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</si>
  <si>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</si>
  <si>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</si>
  <si>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</si>
  <si>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</si>
  <si>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</si>
  <si>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</si>
  <si>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</si>
  <si>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</si>
  <si>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</si>
  <si>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</si>
  <si>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</si>
  <si>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</si>
  <si>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</si>
  <si>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</si>
  <si>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</si>
  <si>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</si>
  <si>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</si>
  <si>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</si>
  <si>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</si>
  <si>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</si>
  <si>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</si>
  <si>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</si>
  <si>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</si>
  <si>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</si>
  <si>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</si>
  <si>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</si>
  <si>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</si>
  <si>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</si>
  <si>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</si>
  <si>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</si>
  <si>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</si>
  <si>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</si>
  <si>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</si>
  <si>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</si>
  <si>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</si>
  <si>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</si>
  <si>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</si>
  <si>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</si>
  <si>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</si>
  <si>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</si>
  <si>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</si>
  <si>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</si>
  <si>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</si>
  <si>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</si>
  <si>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</si>
  <si>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</si>
  <si>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</si>
  <si>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</si>
  <si>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</si>
  <si>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</si>
  <si>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8"/>
  </si>
  <si>
    <t>中山　泰秀</t>
    <rPh sb="0" eb="2">
      <t>ナカヤマ</t>
    </rPh>
    <rPh sb="3" eb="5">
      <t>ヤスヒデ</t>
    </rPh>
    <phoneticPr fontId="28"/>
  </si>
  <si>
    <t>藤本　百男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</si>
  <si>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</si>
  <si>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</si>
  <si>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</si>
  <si>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</si>
  <si>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</si>
  <si>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</si>
  <si>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</si>
  <si>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</si>
  <si>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</si>
  <si>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</si>
  <si>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</si>
  <si>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</si>
  <si>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</si>
  <si>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</si>
  <si>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</si>
  <si>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</si>
  <si>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</si>
  <si>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</si>
  <si>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</si>
  <si>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</si>
  <si>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</si>
  <si>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</si>
  <si>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</si>
  <si>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</si>
  <si>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</si>
  <si>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</si>
  <si>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</si>
  <si>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</si>
  <si>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</si>
  <si>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</si>
  <si>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</si>
  <si>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</si>
  <si>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</si>
  <si>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</si>
  <si>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</si>
  <si>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</si>
  <si>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</si>
  <si>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</si>
  <si>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</si>
  <si>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</si>
  <si>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</si>
  <si>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</si>
  <si>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</si>
  <si>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</si>
  <si>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</si>
  <si>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</si>
  <si>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</si>
  <si>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</si>
  <si>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</si>
  <si>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</si>
  <si>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</si>
  <si>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</si>
  <si>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</si>
  <si>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</si>
  <si>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</si>
  <si>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</si>
  <si>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</si>
  <si>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</si>
  <si>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西村　高司</t>
    <rPh sb="0" eb="2">
      <t>ニシムラ</t>
    </rPh>
    <rPh sb="3" eb="5">
      <t>タカシ</t>
    </rPh>
    <phoneticPr fontId="28"/>
  </si>
  <si>
    <t>通訳</t>
    <rPh sb="0" eb="2">
      <t>ツウヤク</t>
    </rPh>
    <phoneticPr fontId="18"/>
  </si>
  <si>
    <t>フリガナ</t>
    <phoneticPr fontId="18"/>
  </si>
  <si>
    <t>　公認準指導員は、令和4年3月31日をもって廃止。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ハイシ</t>
    </rPh>
    <phoneticPr fontId="18"/>
  </si>
  <si>
    <t>第６５回全日本実業団男子ソフトボール選手権大会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</si>
  <si>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第６５回全日本実業団女子ソフトボール選手権大会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</si>
  <si>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第４６回全日本クラブ男子ソフトボール選手権大会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</si>
  <si>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第４６回全日本クラブ女子ソフトボール選手権大会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</si>
  <si>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第７１回全日本総合男子ソフトボール選手権大会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</si>
  <si>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第７７回全日本総合女子ソフトボール選手権大会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</si>
  <si>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第２０回近畿一般男子ソフトボール大会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</si>
  <si>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第３９回近畿壮年ソフトボール大会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</si>
  <si>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第３３回近畿実年ソフトボール大会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</si>
  <si>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第２６回近畿シニア子ソフトボール大会</t>
    <rPh sb="0" eb="1">
      <t>ダイ</t>
    </rPh>
    <rPh sb="3" eb="4">
      <t>カイ</t>
    </rPh>
    <rPh sb="4" eb="6">
      <t>キンキ</t>
    </rPh>
    <rPh sb="9" eb="10">
      <t>コ</t>
    </rPh>
    <rPh sb="16" eb="18">
      <t>タイカイ</t>
    </rPh>
    <phoneticPr fontId="18"/>
  </si>
  <si>
    <t>第１４回近畿ハイシニアソフトボール大会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</si>
  <si>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第４６回近畿レディースソフトボール大会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</si>
  <si>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第２６回近畿エルダーソフトボール大会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</si>
  <si>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第２３回近畿エルデストソフトボール大会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</si>
  <si>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2024年度</t>
    <rPh sb="4" eb="6">
      <t>ネンド</t>
    </rPh>
    <phoneticPr fontId="18"/>
  </si>
  <si>
    <t>2025年度</t>
    <rPh sb="4" eb="6">
      <t>ネンド</t>
    </rPh>
    <phoneticPr fontId="18"/>
  </si>
  <si>
    <t>疋田　進一</t>
    <phoneticPr fontId="18"/>
  </si>
  <si>
    <t>指導者
資格</t>
    <rPh sb="0" eb="3">
      <t>シドウシャ</t>
    </rPh>
    <rPh sb="4" eb="6">
      <t>シカク</t>
    </rPh>
    <phoneticPr fontId="18"/>
  </si>
  <si>
    <r>
      <t xml:space="preserve">スコアラー
</t>
    </r>
    <r>
      <rPr>
        <sz val="6"/>
        <rFont val="ＭＳ ゴシック"/>
        <family val="3"/>
        <charset val="128"/>
      </rPr>
      <t>（公式記録員）</t>
    </r>
    <phoneticPr fontId="18"/>
  </si>
  <si>
    <t>半角（-をつける）</t>
    <rPh sb="0" eb="2">
      <t>ハンカク</t>
    </rPh>
    <phoneticPr fontId="18"/>
  </si>
  <si>
    <t>(mail)</t>
    <phoneticPr fontId="18"/>
  </si>
  <si>
    <t>連絡先</t>
    <rPh sb="0" eb="3">
      <t>レンラクサキ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</si>
</sst>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4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2" borderId="0" xfId="0" applyFont="1" applyFill="1">
      <alignment vertical="center"/>
    </xf>
    <xf numFmtId="0" fontId="21" fillId="0" borderId="0" xfId="0" applyFont="1">
      <alignment vertical="center"/>
    </xf>
    <xf numFmtId="0" fontId="36" fillId="0" borderId="0" xfId="0" applyFont="1">
      <alignment vertical="center"/>
    </xf>
    <xf numFmtId="0" fontId="22" fillId="0" borderId="0" xfId="0" applyFont="1">
      <alignment vertical="center"/>
    </xf>
    <xf numFmtId="0" fontId="20" fillId="0" borderId="19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7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27" fillId="0" borderId="26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27" fillId="0" borderId="28" xfId="0" applyFont="1" applyBorder="1">
      <alignment vertical="center"/>
    </xf>
    <xf numFmtId="0" fontId="27" fillId="0" borderId="29" xfId="0" applyFont="1" applyBorder="1">
      <alignment vertical="center"/>
    </xf>
    <xf numFmtId="0" fontId="27" fillId="0" borderId="30" xfId="0" applyFont="1" applyBorder="1">
      <alignment vertical="center"/>
    </xf>
    <xf numFmtId="0" fontId="27" fillId="0" borderId="31" xfId="0" applyFont="1" applyBorder="1">
      <alignment vertical="center"/>
    </xf>
    <xf numFmtId="0" fontId="27" fillId="0" borderId="32" xfId="0" applyFont="1" applyBorder="1">
      <alignment vertical="center"/>
    </xf>
    <xf numFmtId="0" fontId="0" fillId="0" borderId="33" xfId="0" applyBorder="1">
      <alignment vertical="center"/>
    </xf>
    <xf numFmtId="0" fontId="30" fillId="0" borderId="0" xfId="0" applyFont="1">
      <alignment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35" fillId="0" borderId="21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2" xfId="0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43" xfId="0" applyFont="1" applyBorder="1">
      <alignment vertical="center"/>
    </xf>
    <xf numFmtId="0" fontId="20" fillId="0" borderId="43" xfId="0" applyFont="1" applyBorder="1">
      <alignment vertical="center"/>
    </xf>
    <xf numFmtId="0" fontId="20" fillId="0" borderId="128" xfId="0" applyFont="1" applyBorder="1">
      <alignment vertical="center"/>
    </xf>
    <xf numFmtId="0" fontId="20" fillId="0" borderId="129" xfId="0" applyFont="1" applyBorder="1">
      <alignment vertical="center"/>
    </xf>
    <xf numFmtId="0" fontId="20" fillId="0" borderId="130" xfId="0" applyFont="1" applyBorder="1">
      <alignment vertical="center"/>
    </xf>
    <xf numFmtId="0" fontId="20" fillId="0" borderId="131" xfId="0" applyFont="1" applyBorder="1">
      <alignment vertical="center"/>
    </xf>
    <xf numFmtId="0" fontId="20" fillId="0" borderId="5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83" xfId="0" applyFont="1" applyBorder="1">
      <alignment vertical="center"/>
    </xf>
    <xf numFmtId="0" fontId="0" fillId="0" borderId="132" xfId="0" applyBorder="1">
      <alignment vertical="center"/>
    </xf>
    <xf numFmtId="0" fontId="20" fillId="0" borderId="133" xfId="0" applyFont="1" applyBorder="1">
      <alignment vertical="center"/>
    </xf>
    <xf numFmtId="0" fontId="20" fillId="0" borderId="134" xfId="0" applyFont="1" applyBorder="1">
      <alignment vertical="center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41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176" fontId="20" fillId="2" borderId="37" xfId="0" applyNumberFormat="1" applyFont="1" applyFill="1" applyBorder="1" applyProtection="1">
      <alignment vertical="center"/>
      <protection locked="0"/>
    </xf>
    <xf numFmtId="0" fontId="20" fillId="0" borderId="41" xfId="0" applyFont="1" applyBorder="1" applyProtection="1">
      <alignment vertical="center"/>
      <protection locked="0"/>
    </xf>
    <xf numFmtId="0" fontId="38" fillId="0" borderId="42" xfId="0" applyFont="1" applyBorder="1" applyAlignment="1">
      <alignment horizontal="center" vertical="center"/>
    </xf>
    <xf numFmtId="176" fontId="20" fillId="2" borderId="15" xfId="0" applyNumberFormat="1" applyFont="1" applyFill="1" applyBorder="1" applyProtection="1">
      <alignment vertical="center"/>
      <protection locked="0"/>
    </xf>
    <xf numFmtId="0" fontId="20" fillId="0" borderId="24" xfId="0" applyFont="1" applyBorder="1">
      <alignment vertical="center"/>
    </xf>
    <xf numFmtId="0" fontId="20" fillId="0" borderId="142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7" fillId="0" borderId="31" xfId="0" applyFont="1" applyBorder="1" applyAlignment="1">
      <alignment vertical="center" shrinkToFit="1"/>
    </xf>
    <xf numFmtId="0" fontId="20" fillId="0" borderId="2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7" borderId="144" xfId="0" applyFont="1" applyFill="1" applyBorder="1" applyAlignment="1">
      <alignment horizontal="center" vertical="center"/>
    </xf>
    <xf numFmtId="0" fontId="20" fillId="6" borderId="144" xfId="0" applyFont="1" applyFill="1" applyBorder="1" applyAlignment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1" fillId="2" borderId="16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20" fillId="2" borderId="16" xfId="0" applyNumberFormat="1" applyFont="1" applyFill="1" applyBorder="1" applyAlignment="1" applyProtection="1">
      <alignment horizontal="center" vertical="center"/>
      <protection locked="0"/>
    </xf>
    <xf numFmtId="49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14" fontId="20" fillId="3" borderId="37" xfId="0" applyNumberFormat="1" applyFont="1" applyFill="1" applyBorder="1" applyAlignment="1" applyProtection="1">
      <alignment horizontal="center" vertical="center"/>
      <protection locked="0"/>
    </xf>
    <xf numFmtId="0" fontId="20" fillId="3" borderId="41" xfId="0" applyFont="1" applyFill="1" applyBorder="1" applyAlignment="1" applyProtection="1">
      <alignment horizontal="center" vertical="center"/>
      <protection locked="0"/>
    </xf>
    <xf numFmtId="0" fontId="32" fillId="3" borderId="16" xfId="0" applyFont="1" applyFill="1" applyBorder="1" applyAlignment="1" applyProtection="1">
      <alignment horizontal="center" vertical="center"/>
      <protection locked="0"/>
    </xf>
    <xf numFmtId="0" fontId="20" fillId="0" borderId="36" xfId="0" applyFont="1" applyBorder="1" applyAlignment="1">
      <alignment horizontal="center" vertical="center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0" borderId="142" xfId="0" applyFont="1" applyBorder="1" applyAlignment="1" applyProtection="1">
      <alignment horizontal="center" vertical="center"/>
      <protection locked="0"/>
    </xf>
    <xf numFmtId="0" fontId="20" fillId="0" borderId="143" xfId="0" applyFont="1" applyBorder="1" applyAlignment="1" applyProtection="1">
      <alignment horizontal="center" vertical="center"/>
      <protection locked="0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49" fontId="20" fillId="2" borderId="18" xfId="0" applyNumberFormat="1" applyFont="1" applyFill="1" applyBorder="1" applyAlignment="1" applyProtection="1">
      <alignment horizontal="center" vertical="center"/>
      <protection locked="0"/>
    </xf>
    <xf numFmtId="49" fontId="20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" fillId="0" borderId="1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0" fillId="0" borderId="74" xfId="0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4" fillId="0" borderId="46" xfId="0" applyNumberFormat="1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center" vertical="center"/>
    </xf>
    <xf numFmtId="49" fontId="34" fillId="0" borderId="4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3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68" xfId="0" applyFont="1" applyBorder="1">
      <alignment vertical="center"/>
    </xf>
    <xf numFmtId="0" fontId="29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7" fillId="0" borderId="86" xfId="0" applyFont="1" applyBorder="1" applyAlignment="1">
      <alignment horizontal="distributed" vertical="center" indent="6"/>
    </xf>
    <xf numFmtId="0" fontId="7" fillId="0" borderId="119" xfId="0" applyFont="1" applyBorder="1" applyAlignment="1">
      <alignment horizontal="distributed" vertical="center" indent="6"/>
    </xf>
    <xf numFmtId="0" fontId="7" fillId="0" borderId="87" xfId="0" applyFont="1" applyBorder="1" applyAlignment="1">
      <alignment horizontal="distributed" vertical="center" indent="6"/>
    </xf>
    <xf numFmtId="0" fontId="6" fillId="0" borderId="22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49" fontId="34" fillId="0" borderId="77" xfId="0" applyNumberFormat="1" applyFont="1" applyBorder="1" applyAlignment="1">
      <alignment horizontal="center" vertical="center" wrapText="1"/>
    </xf>
    <xf numFmtId="49" fontId="34" fillId="0" borderId="78" xfId="0" applyNumberFormat="1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shrinkToFit="1"/>
    </xf>
    <xf numFmtId="0" fontId="34" fillId="0" borderId="49" xfId="0" applyFont="1" applyBorder="1" applyAlignment="1">
      <alignment horizontal="center" vertical="center" shrinkToFit="1"/>
    </xf>
    <xf numFmtId="0" fontId="34" fillId="0" borderId="80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92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93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119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4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 shrinkToFit="1"/>
    </xf>
    <xf numFmtId="0" fontId="10" fillId="0" borderId="109" xfId="0" applyFont="1" applyBorder="1" applyAlignment="1">
      <alignment horizontal="center" vertical="center" shrinkToFit="1"/>
    </xf>
    <xf numFmtId="0" fontId="10" fillId="0" borderId="110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0" fontId="10" fillId="0" borderId="111" xfId="0" applyFont="1" applyBorder="1" applyAlignment="1">
      <alignment horizontal="center" vertical="center" shrinkToFit="1"/>
    </xf>
    <xf numFmtId="0" fontId="10" fillId="0" borderId="89" xfId="0" applyFont="1" applyBorder="1" applyAlignment="1">
      <alignment horizontal="center" vertical="center" shrinkToFit="1"/>
    </xf>
    <xf numFmtId="0" fontId="7" fillId="0" borderId="112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116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/>
    </xf>
    <xf numFmtId="0" fontId="1" fillId="0" borderId="95" xfId="0" applyFont="1" applyBorder="1">
      <alignment vertical="center"/>
    </xf>
    <xf numFmtId="0" fontId="1" fillId="0" borderId="96" xfId="0" applyFont="1" applyBorder="1">
      <alignment vertical="center"/>
    </xf>
    <xf numFmtId="0" fontId="7" fillId="0" borderId="9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34" fillId="0" borderId="35" xfId="0" applyNumberFormat="1" applyFont="1" applyBorder="1" applyAlignment="1">
      <alignment horizontal="center" vertical="center" wrapText="1"/>
    </xf>
    <xf numFmtId="49" fontId="34" fillId="0" borderId="81" xfId="0" applyNumberFormat="1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34" fillId="0" borderId="84" xfId="0" applyFont="1" applyBorder="1" applyAlignment="1">
      <alignment horizontal="center" vertical="center" shrinkToFit="1"/>
    </xf>
    <xf numFmtId="0" fontId="34" fillId="0" borderId="85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workbookViewId="0">
      <selection activeCell="K23" sqref="K23"/>
    </sheetView>
  </sheetViews>
  <sheetFormatPr defaultRowHeight="16.5" x14ac:dyDescent="0.15"/>
  <cols>
    <col min="1" max="1" width="14.625" style="17" customWidth="1"/>
    <col min="2" max="2" width="10.625" style="17" customWidth="1"/>
    <col min="3" max="9" width="9" style="17"/>
    <col min="10" max="10" width="3.875" style="17" customWidth="1"/>
    <col min="11" max="11" width="21" style="17" customWidth="1"/>
    <col min="12" max="12" width="16.875" style="17" customWidth="1"/>
    <col min="13" max="16384" width="9" style="17"/>
  </cols>
  <sheetData>
    <row r="1" spans="1:11" ht="20.25" x14ac:dyDescent="0.15">
      <c r="B1" s="24" t="s">
        <v>58</v>
      </c>
    </row>
    <row r="3" spans="1:11" x14ac:dyDescent="0.15">
      <c r="A3" s="34" t="s">
        <v>63</v>
      </c>
      <c r="B3" s="21"/>
      <c r="C3" s="22" t="s">
        <v>59</v>
      </c>
    </row>
    <row r="4" spans="1:11" x14ac:dyDescent="0.15">
      <c r="C4" s="23" t="s">
        <v>60</v>
      </c>
      <c r="G4" s="23"/>
    </row>
    <row r="5" spans="1:11" ht="17.25" thickBot="1" x14ac:dyDescent="0.2"/>
    <row r="6" spans="1:11" x14ac:dyDescent="0.15">
      <c r="A6" s="121" t="s">
        <v>24</v>
      </c>
      <c r="B6" s="122"/>
      <c r="C6" s="105"/>
      <c r="D6" s="106"/>
      <c r="E6" s="106"/>
      <c r="F6" s="106"/>
      <c r="G6" s="106"/>
      <c r="H6" s="106"/>
      <c r="I6" s="107"/>
      <c r="J6" s="22"/>
      <c r="K6" s="41" t="s">
        <v>85</v>
      </c>
    </row>
    <row r="7" spans="1:11" x14ac:dyDescent="0.15">
      <c r="A7" s="123" t="s">
        <v>25</v>
      </c>
      <c r="B7" s="124"/>
      <c r="C7" s="108"/>
      <c r="D7" s="109"/>
      <c r="E7" s="109"/>
      <c r="F7" s="109"/>
      <c r="G7" s="109"/>
      <c r="H7" s="109"/>
      <c r="I7" s="110"/>
      <c r="J7" s="22"/>
      <c r="K7" s="41" t="s">
        <v>85</v>
      </c>
    </row>
    <row r="8" spans="1:11" x14ac:dyDescent="0.15">
      <c r="A8" s="123" t="s">
        <v>26</v>
      </c>
      <c r="B8" s="124"/>
      <c r="C8" s="111"/>
      <c r="D8" s="112"/>
      <c r="E8" s="112"/>
      <c r="F8" s="112"/>
      <c r="G8" s="112"/>
      <c r="H8" s="112"/>
      <c r="I8" s="113"/>
    </row>
    <row r="9" spans="1:11" x14ac:dyDescent="0.15">
      <c r="A9" s="123" t="s">
        <v>27</v>
      </c>
      <c r="B9" s="124"/>
      <c r="C9" s="114"/>
      <c r="D9" s="112"/>
      <c r="E9" s="112"/>
      <c r="F9" s="112"/>
      <c r="G9" s="112"/>
      <c r="H9" s="112"/>
      <c r="I9" s="113"/>
    </row>
    <row r="10" spans="1:11" x14ac:dyDescent="0.15">
      <c r="A10" s="123" t="s">
        <v>28</v>
      </c>
      <c r="B10" s="19" t="s">
        <v>29</v>
      </c>
      <c r="C10" s="115"/>
      <c r="D10" s="112"/>
      <c r="E10" s="112"/>
      <c r="F10" s="112"/>
      <c r="G10" s="112"/>
      <c r="H10" s="112"/>
      <c r="I10" s="113"/>
      <c r="K10" s="96" t="s">
        <v>158</v>
      </c>
    </row>
    <row r="11" spans="1:11" x14ac:dyDescent="0.15">
      <c r="A11" s="123"/>
      <c r="B11" s="19" t="s">
        <v>30</v>
      </c>
      <c r="C11" s="115"/>
      <c r="D11" s="112"/>
      <c r="E11" s="112"/>
      <c r="F11" s="112"/>
      <c r="G11" s="112"/>
      <c r="H11" s="112"/>
      <c r="I11" s="113"/>
    </row>
    <row r="12" spans="1:11" x14ac:dyDescent="0.15">
      <c r="A12" s="18" t="s">
        <v>31</v>
      </c>
      <c r="B12" s="19" t="s">
        <v>32</v>
      </c>
      <c r="C12" s="116"/>
      <c r="D12" s="116"/>
      <c r="E12" s="116"/>
      <c r="F12" s="116"/>
      <c r="G12" s="116"/>
      <c r="H12" s="116"/>
      <c r="I12" s="117"/>
      <c r="K12" s="96" t="s">
        <v>133</v>
      </c>
    </row>
    <row r="13" spans="1:11" x14ac:dyDescent="0.15">
      <c r="A13" s="123" t="s">
        <v>33</v>
      </c>
      <c r="B13" s="19" t="s">
        <v>32</v>
      </c>
      <c r="C13" s="114"/>
      <c r="D13" s="112"/>
      <c r="E13" s="112"/>
      <c r="F13" s="112"/>
      <c r="G13" s="112"/>
      <c r="H13" s="112"/>
      <c r="I13" s="113"/>
    </row>
    <row r="14" spans="1:11" x14ac:dyDescent="0.15">
      <c r="A14" s="123"/>
      <c r="B14" s="19" t="s">
        <v>34</v>
      </c>
      <c r="C14" s="114"/>
      <c r="D14" s="112"/>
      <c r="E14" s="112"/>
      <c r="F14" s="112"/>
      <c r="G14" s="112"/>
      <c r="H14" s="112"/>
      <c r="I14" s="113"/>
      <c r="K14" s="96" t="s">
        <v>158</v>
      </c>
    </row>
    <row r="15" spans="1:11" x14ac:dyDescent="0.15">
      <c r="A15" s="123"/>
      <c r="B15" s="19" t="s">
        <v>30</v>
      </c>
      <c r="C15" s="114"/>
      <c r="D15" s="112"/>
      <c r="E15" s="112"/>
      <c r="F15" s="112"/>
      <c r="G15" s="112"/>
      <c r="H15" s="112"/>
      <c r="I15" s="113"/>
    </row>
    <row r="16" spans="1:11" x14ac:dyDescent="0.15">
      <c r="A16" s="123"/>
      <c r="B16" s="19" t="s">
        <v>35</v>
      </c>
      <c r="C16" s="115"/>
      <c r="D16" s="112"/>
      <c r="E16" s="112"/>
      <c r="F16" s="112"/>
      <c r="G16" s="112"/>
      <c r="H16" s="112"/>
      <c r="I16" s="113"/>
    </row>
    <row r="17" spans="1:11" x14ac:dyDescent="0.15">
      <c r="A17" s="123"/>
      <c r="B17" s="19" t="s">
        <v>36</v>
      </c>
      <c r="C17" s="130"/>
      <c r="D17" s="116"/>
      <c r="E17" s="116"/>
      <c r="F17" s="116"/>
      <c r="G17" s="116"/>
      <c r="H17" s="116"/>
      <c r="I17" s="117"/>
      <c r="K17" s="96" t="s">
        <v>133</v>
      </c>
    </row>
    <row r="18" spans="1:11" x14ac:dyDescent="0.15">
      <c r="A18" s="123"/>
      <c r="B18" s="19" t="s">
        <v>37</v>
      </c>
      <c r="C18" s="118"/>
      <c r="D18" s="119"/>
      <c r="E18" s="119"/>
      <c r="F18" s="119"/>
      <c r="G18" s="119"/>
      <c r="H18" s="119"/>
      <c r="I18" s="120"/>
      <c r="K18" s="96" t="s">
        <v>158</v>
      </c>
    </row>
    <row r="19" spans="1:11" x14ac:dyDescent="0.15">
      <c r="A19" s="123"/>
      <c r="B19" s="19" t="s">
        <v>38</v>
      </c>
      <c r="C19" s="362"/>
      <c r="D19" s="363"/>
      <c r="E19" s="363"/>
      <c r="F19" s="363"/>
      <c r="G19" s="363"/>
      <c r="H19" s="363"/>
      <c r="I19" s="364"/>
    </row>
    <row r="20" spans="1:11" x14ac:dyDescent="0.15">
      <c r="A20" s="18" t="s">
        <v>39</v>
      </c>
      <c r="B20" s="19" t="s">
        <v>32</v>
      </c>
      <c r="C20" s="114"/>
      <c r="D20" s="112"/>
      <c r="E20" s="112"/>
      <c r="F20" s="112"/>
      <c r="G20" s="112"/>
      <c r="H20" s="112"/>
      <c r="I20" s="113"/>
    </row>
    <row r="21" spans="1:11" x14ac:dyDescent="0.15">
      <c r="A21" s="18" t="s">
        <v>40</v>
      </c>
      <c r="B21" s="19" t="s">
        <v>32</v>
      </c>
      <c r="C21" s="114"/>
      <c r="D21" s="112"/>
      <c r="E21" s="112"/>
      <c r="F21" s="112"/>
      <c r="G21" s="112"/>
      <c r="H21" s="112"/>
      <c r="I21" s="113"/>
    </row>
    <row r="22" spans="1:11" x14ac:dyDescent="0.15">
      <c r="A22" s="18" t="s">
        <v>41</v>
      </c>
      <c r="B22" s="19" t="s">
        <v>32</v>
      </c>
      <c r="C22" s="114"/>
      <c r="D22" s="112"/>
      <c r="E22" s="112"/>
      <c r="F22" s="112"/>
      <c r="G22" s="112"/>
      <c r="H22" s="112"/>
      <c r="I22" s="113"/>
    </row>
    <row r="23" spans="1:11" x14ac:dyDescent="0.15">
      <c r="A23" s="131" t="s">
        <v>131</v>
      </c>
      <c r="B23" s="19" t="s">
        <v>32</v>
      </c>
      <c r="C23" s="114"/>
      <c r="D23" s="112"/>
      <c r="E23" s="112"/>
      <c r="F23" s="112"/>
      <c r="G23" s="112"/>
      <c r="H23" s="112"/>
      <c r="I23" s="113"/>
    </row>
    <row r="24" spans="1:11" x14ac:dyDescent="0.15">
      <c r="A24" s="125"/>
      <c r="B24" s="19" t="s">
        <v>88</v>
      </c>
      <c r="C24" s="118"/>
      <c r="D24" s="119"/>
      <c r="E24" s="119"/>
      <c r="F24" s="119"/>
      <c r="G24" s="119"/>
      <c r="H24" s="119"/>
      <c r="I24" s="120"/>
    </row>
    <row r="25" spans="1:11" x14ac:dyDescent="0.15">
      <c r="A25" s="18" t="s">
        <v>132</v>
      </c>
      <c r="B25" s="19" t="s">
        <v>32</v>
      </c>
      <c r="C25" s="138"/>
      <c r="D25" s="112"/>
      <c r="E25" s="112"/>
      <c r="F25" s="112"/>
      <c r="G25" s="112"/>
      <c r="H25" s="112"/>
      <c r="I25" s="113"/>
    </row>
    <row r="26" spans="1:11" x14ac:dyDescent="0.15">
      <c r="A26" s="18" t="s">
        <v>136</v>
      </c>
      <c r="B26" s="19" t="s">
        <v>32</v>
      </c>
      <c r="C26" s="112"/>
      <c r="D26" s="112"/>
      <c r="E26" s="112"/>
      <c r="F26" s="112"/>
      <c r="G26" s="112"/>
      <c r="H26" s="112"/>
      <c r="I26" s="113"/>
    </row>
    <row r="27" spans="1:11" x14ac:dyDescent="0.15">
      <c r="A27" s="123" t="s">
        <v>42</v>
      </c>
      <c r="B27" s="19" t="s">
        <v>32</v>
      </c>
      <c r="C27" s="114"/>
      <c r="D27" s="112"/>
      <c r="E27" s="112"/>
      <c r="F27" s="112"/>
      <c r="G27" s="112"/>
      <c r="H27" s="112"/>
      <c r="I27" s="113"/>
    </row>
    <row r="28" spans="1:11" x14ac:dyDescent="0.15">
      <c r="A28" s="123"/>
      <c r="B28" s="19" t="s">
        <v>43</v>
      </c>
      <c r="C28" s="112"/>
      <c r="D28" s="112"/>
      <c r="E28" s="112"/>
      <c r="F28" s="112"/>
      <c r="G28" s="112"/>
      <c r="H28" s="112"/>
      <c r="I28" s="113"/>
      <c r="J28" s="22"/>
      <c r="K28" s="41" t="s">
        <v>85</v>
      </c>
    </row>
    <row r="29" spans="1:11" ht="18.75" x14ac:dyDescent="0.15">
      <c r="A29" s="123"/>
      <c r="B29" s="19" t="s">
        <v>44</v>
      </c>
      <c r="C29" s="119"/>
      <c r="D29" s="119"/>
      <c r="E29" s="119"/>
      <c r="F29" s="119"/>
      <c r="G29" s="119"/>
      <c r="H29" s="119"/>
      <c r="I29" s="120"/>
      <c r="K29" s="54" t="s">
        <v>138</v>
      </c>
    </row>
    <row r="30" spans="1:11" x14ac:dyDescent="0.15">
      <c r="A30" s="123" t="s">
        <v>45</v>
      </c>
      <c r="B30" s="19" t="s">
        <v>32</v>
      </c>
      <c r="C30" s="114"/>
      <c r="D30" s="112"/>
      <c r="E30" s="112"/>
      <c r="F30" s="112"/>
      <c r="G30" s="112"/>
      <c r="H30" s="112"/>
      <c r="I30" s="113"/>
    </row>
    <row r="31" spans="1:11" x14ac:dyDescent="0.15">
      <c r="A31" s="123"/>
      <c r="B31" s="19" t="s">
        <v>43</v>
      </c>
      <c r="C31" s="112"/>
      <c r="D31" s="112"/>
      <c r="E31" s="112"/>
      <c r="F31" s="112"/>
      <c r="G31" s="112"/>
      <c r="H31" s="112"/>
      <c r="I31" s="113"/>
      <c r="J31" s="22"/>
      <c r="K31" s="41" t="s">
        <v>85</v>
      </c>
    </row>
    <row r="32" spans="1:11" ht="19.5" thickBot="1" x14ac:dyDescent="0.2">
      <c r="A32" s="126"/>
      <c r="B32" s="20" t="s">
        <v>44</v>
      </c>
      <c r="C32" s="139"/>
      <c r="D32" s="139"/>
      <c r="E32" s="139"/>
      <c r="F32" s="139"/>
      <c r="G32" s="139"/>
      <c r="H32" s="139"/>
      <c r="I32" s="140"/>
      <c r="K32" s="54" t="s">
        <v>138</v>
      </c>
    </row>
    <row r="33" spans="1:12" ht="17.25" thickBot="1" x14ac:dyDescent="0.2"/>
    <row r="34" spans="1:12" ht="33" x14ac:dyDescent="0.15">
      <c r="A34" s="121" t="s">
        <v>46</v>
      </c>
      <c r="B34" s="31" t="s">
        <v>47</v>
      </c>
      <c r="C34" s="29" t="s">
        <v>48</v>
      </c>
      <c r="D34" s="29" t="s">
        <v>49</v>
      </c>
      <c r="E34" s="29" t="s">
        <v>50</v>
      </c>
      <c r="F34" s="30" t="s">
        <v>56</v>
      </c>
      <c r="G34" s="30" t="s">
        <v>57</v>
      </c>
      <c r="H34" s="59" t="s">
        <v>96</v>
      </c>
      <c r="I34" s="99" t="s">
        <v>156</v>
      </c>
      <c r="K34" s="136" t="s">
        <v>61</v>
      </c>
      <c r="L34" s="137"/>
    </row>
    <row r="35" spans="1:12" ht="17.25" thickBot="1" x14ac:dyDescent="0.2">
      <c r="A35" s="125"/>
      <c r="B35" s="25"/>
      <c r="C35" s="28"/>
      <c r="D35" s="26"/>
      <c r="E35" s="26"/>
      <c r="F35" s="27"/>
      <c r="G35" s="27"/>
      <c r="H35" s="47"/>
      <c r="I35" s="47" t="s">
        <v>86</v>
      </c>
      <c r="K35" s="32" t="s">
        <v>62</v>
      </c>
      <c r="L35" s="33" t="s">
        <v>26</v>
      </c>
    </row>
    <row r="36" spans="1:12" x14ac:dyDescent="0.15">
      <c r="A36" s="123"/>
      <c r="B36" s="19">
        <v>1</v>
      </c>
      <c r="C36" s="19">
        <v>10</v>
      </c>
      <c r="D36" s="80"/>
      <c r="E36" s="80"/>
      <c r="F36" s="80"/>
      <c r="G36" s="80"/>
      <c r="H36" s="78"/>
      <c r="I36" s="78"/>
      <c r="K36" s="55" t="str">
        <f>D36&amp;" "&amp;E36</f>
        <v xml:space="preserve"> </v>
      </c>
      <c r="L36" s="56" t="str">
        <f>F36&amp;" "&amp;G36</f>
        <v xml:space="preserve"> </v>
      </c>
    </row>
    <row r="37" spans="1:12" x14ac:dyDescent="0.15">
      <c r="A37" s="123"/>
      <c r="B37" s="19">
        <v>2</v>
      </c>
      <c r="C37" s="79"/>
      <c r="D37" s="80"/>
      <c r="E37" s="80"/>
      <c r="F37" s="80"/>
      <c r="G37" s="80"/>
      <c r="H37" s="78"/>
      <c r="I37" s="78"/>
      <c r="K37" s="55" t="str">
        <f t="shared" ref="K37:K60" si="0">D37&amp;" "&amp;E37</f>
        <v xml:space="preserve"> </v>
      </c>
      <c r="L37" s="56" t="str">
        <f t="shared" ref="L37:L60" si="1">F37&amp;" "&amp;G37</f>
        <v xml:space="preserve"> </v>
      </c>
    </row>
    <row r="38" spans="1:12" x14ac:dyDescent="0.15">
      <c r="A38" s="123"/>
      <c r="B38" s="19">
        <v>3</v>
      </c>
      <c r="C38" s="79"/>
      <c r="D38" s="80"/>
      <c r="E38" s="77"/>
      <c r="F38" s="77"/>
      <c r="G38" s="77"/>
      <c r="H38" s="78"/>
      <c r="I38" s="78"/>
      <c r="K38" s="55" t="str">
        <f t="shared" si="0"/>
        <v xml:space="preserve"> </v>
      </c>
      <c r="L38" s="56" t="str">
        <f t="shared" si="1"/>
        <v xml:space="preserve"> </v>
      </c>
    </row>
    <row r="39" spans="1:12" x14ac:dyDescent="0.15">
      <c r="A39" s="123"/>
      <c r="B39" s="19">
        <v>4</v>
      </c>
      <c r="C39" s="79"/>
      <c r="D39" s="77"/>
      <c r="E39" s="77"/>
      <c r="F39" s="77"/>
      <c r="G39" s="77"/>
      <c r="H39" s="78"/>
      <c r="I39" s="78"/>
      <c r="K39" s="55" t="str">
        <f t="shared" si="0"/>
        <v xml:space="preserve"> </v>
      </c>
      <c r="L39" s="56" t="str">
        <f t="shared" si="1"/>
        <v xml:space="preserve"> </v>
      </c>
    </row>
    <row r="40" spans="1:12" x14ac:dyDescent="0.15">
      <c r="A40" s="123"/>
      <c r="B40" s="19">
        <v>5</v>
      </c>
      <c r="C40" s="79"/>
      <c r="D40" s="77"/>
      <c r="E40" s="77"/>
      <c r="F40" s="77"/>
      <c r="G40" s="77"/>
      <c r="H40" s="78"/>
      <c r="I40" s="78"/>
      <c r="K40" s="55" t="str">
        <f t="shared" si="0"/>
        <v xml:space="preserve"> </v>
      </c>
      <c r="L40" s="56" t="str">
        <f t="shared" si="1"/>
        <v xml:space="preserve"> </v>
      </c>
    </row>
    <row r="41" spans="1:12" x14ac:dyDescent="0.15">
      <c r="A41" s="123"/>
      <c r="B41" s="19">
        <v>6</v>
      </c>
      <c r="C41" s="79"/>
      <c r="D41" s="77"/>
      <c r="E41" s="77"/>
      <c r="F41" s="77"/>
      <c r="G41" s="77"/>
      <c r="H41" s="78"/>
      <c r="I41" s="78"/>
      <c r="K41" s="55" t="str">
        <f t="shared" si="0"/>
        <v xml:space="preserve"> </v>
      </c>
      <c r="L41" s="56" t="str">
        <f t="shared" si="1"/>
        <v xml:space="preserve"> </v>
      </c>
    </row>
    <row r="42" spans="1:12" x14ac:dyDescent="0.15">
      <c r="A42" s="123"/>
      <c r="B42" s="19">
        <v>7</v>
      </c>
      <c r="C42" s="79"/>
      <c r="D42" s="77"/>
      <c r="E42" s="77"/>
      <c r="F42" s="77"/>
      <c r="G42" s="77"/>
      <c r="H42" s="78"/>
      <c r="I42" s="78"/>
      <c r="K42" s="55" t="str">
        <f t="shared" si="0"/>
        <v xml:space="preserve"> </v>
      </c>
      <c r="L42" s="56" t="str">
        <f t="shared" si="1"/>
        <v xml:space="preserve"> </v>
      </c>
    </row>
    <row r="43" spans="1:12" x14ac:dyDescent="0.15">
      <c r="A43" s="123"/>
      <c r="B43" s="19">
        <v>8</v>
      </c>
      <c r="C43" s="79"/>
      <c r="D43" s="77"/>
      <c r="E43" s="77"/>
      <c r="F43" s="77"/>
      <c r="G43" s="77"/>
      <c r="H43" s="78"/>
      <c r="I43" s="78"/>
      <c r="K43" s="55" t="str">
        <f t="shared" si="0"/>
        <v xml:space="preserve"> </v>
      </c>
      <c r="L43" s="56" t="str">
        <f t="shared" si="1"/>
        <v xml:space="preserve"> </v>
      </c>
    </row>
    <row r="44" spans="1:12" x14ac:dyDescent="0.15">
      <c r="A44" s="123"/>
      <c r="B44" s="19">
        <v>9</v>
      </c>
      <c r="C44" s="79"/>
      <c r="D44" s="77"/>
      <c r="E44" s="77"/>
      <c r="F44" s="77"/>
      <c r="G44" s="77"/>
      <c r="H44" s="78"/>
      <c r="I44" s="78"/>
      <c r="K44" s="55" t="str">
        <f t="shared" si="0"/>
        <v xml:space="preserve"> </v>
      </c>
      <c r="L44" s="56" t="str">
        <f t="shared" si="1"/>
        <v xml:space="preserve"> </v>
      </c>
    </row>
    <row r="45" spans="1:12" x14ac:dyDescent="0.15">
      <c r="A45" s="123"/>
      <c r="B45" s="19">
        <v>10</v>
      </c>
      <c r="C45" s="79"/>
      <c r="D45" s="77"/>
      <c r="E45" s="79"/>
      <c r="F45" s="77"/>
      <c r="G45" s="77"/>
      <c r="H45" s="78"/>
      <c r="I45" s="78"/>
      <c r="K45" s="55" t="str">
        <f t="shared" si="0"/>
        <v xml:space="preserve"> </v>
      </c>
      <c r="L45" s="56" t="str">
        <f t="shared" si="1"/>
        <v xml:space="preserve"> </v>
      </c>
    </row>
    <row r="46" spans="1:12" x14ac:dyDescent="0.15">
      <c r="A46" s="123"/>
      <c r="B46" s="19">
        <v>11</v>
      </c>
      <c r="C46" s="79"/>
      <c r="D46" s="77"/>
      <c r="E46" s="77"/>
      <c r="F46" s="77"/>
      <c r="G46" s="77"/>
      <c r="H46" s="78"/>
      <c r="I46" s="78"/>
      <c r="K46" s="55" t="str">
        <f t="shared" si="0"/>
        <v xml:space="preserve"> </v>
      </c>
      <c r="L46" s="56" t="str">
        <f t="shared" si="1"/>
        <v xml:space="preserve"> </v>
      </c>
    </row>
    <row r="47" spans="1:12" x14ac:dyDescent="0.15">
      <c r="A47" s="123"/>
      <c r="B47" s="19">
        <v>12</v>
      </c>
      <c r="C47" s="79"/>
      <c r="D47" s="77"/>
      <c r="E47" s="77"/>
      <c r="F47" s="77"/>
      <c r="G47" s="77"/>
      <c r="H47" s="78"/>
      <c r="I47" s="78"/>
      <c r="K47" s="55" t="str">
        <f t="shared" si="0"/>
        <v xml:space="preserve"> </v>
      </c>
      <c r="L47" s="56" t="str">
        <f t="shared" si="1"/>
        <v xml:space="preserve"> </v>
      </c>
    </row>
    <row r="48" spans="1:12" x14ac:dyDescent="0.15">
      <c r="A48" s="123"/>
      <c r="B48" s="19">
        <v>13</v>
      </c>
      <c r="C48" s="79"/>
      <c r="D48" s="77"/>
      <c r="E48" s="77"/>
      <c r="F48" s="77"/>
      <c r="G48" s="77"/>
      <c r="H48" s="78"/>
      <c r="I48" s="78"/>
      <c r="K48" s="55" t="str">
        <f t="shared" si="0"/>
        <v xml:space="preserve"> </v>
      </c>
      <c r="L48" s="56" t="str">
        <f t="shared" si="1"/>
        <v xml:space="preserve"> </v>
      </c>
    </row>
    <row r="49" spans="1:12" x14ac:dyDescent="0.15">
      <c r="A49" s="123"/>
      <c r="B49" s="19">
        <v>14</v>
      </c>
      <c r="C49" s="79"/>
      <c r="D49" s="77"/>
      <c r="E49" s="77"/>
      <c r="F49" s="77"/>
      <c r="G49" s="77"/>
      <c r="H49" s="78"/>
      <c r="I49" s="78"/>
      <c r="K49" s="55" t="str">
        <f t="shared" si="0"/>
        <v xml:space="preserve"> </v>
      </c>
      <c r="L49" s="56" t="str">
        <f t="shared" si="1"/>
        <v xml:space="preserve"> </v>
      </c>
    </row>
    <row r="50" spans="1:12" x14ac:dyDescent="0.15">
      <c r="A50" s="123"/>
      <c r="B50" s="19">
        <v>15</v>
      </c>
      <c r="C50" s="79"/>
      <c r="D50" s="77"/>
      <c r="E50" s="77"/>
      <c r="F50" s="77"/>
      <c r="G50" s="77"/>
      <c r="H50" s="78"/>
      <c r="I50" s="78"/>
      <c r="K50" s="55" t="str">
        <f t="shared" si="0"/>
        <v xml:space="preserve"> </v>
      </c>
      <c r="L50" s="56" t="str">
        <f t="shared" si="1"/>
        <v xml:space="preserve"> </v>
      </c>
    </row>
    <row r="51" spans="1:12" x14ac:dyDescent="0.15">
      <c r="A51" s="123"/>
      <c r="B51" s="19">
        <v>16</v>
      </c>
      <c r="C51" s="79"/>
      <c r="D51" s="77"/>
      <c r="E51" s="77"/>
      <c r="F51" s="77"/>
      <c r="G51" s="77"/>
      <c r="H51" s="78"/>
      <c r="I51" s="78"/>
      <c r="K51" s="55" t="str">
        <f t="shared" si="0"/>
        <v xml:space="preserve"> </v>
      </c>
      <c r="L51" s="56" t="str">
        <f t="shared" si="1"/>
        <v xml:space="preserve"> </v>
      </c>
    </row>
    <row r="52" spans="1:12" x14ac:dyDescent="0.15">
      <c r="A52" s="123"/>
      <c r="B52" s="19">
        <v>17</v>
      </c>
      <c r="C52" s="79"/>
      <c r="D52" s="77"/>
      <c r="E52" s="77"/>
      <c r="F52" s="77"/>
      <c r="G52" s="77"/>
      <c r="H52" s="78"/>
      <c r="I52" s="78"/>
      <c r="K52" s="55" t="str">
        <f t="shared" si="0"/>
        <v xml:space="preserve"> </v>
      </c>
      <c r="L52" s="56" t="str">
        <f t="shared" si="1"/>
        <v xml:space="preserve"> </v>
      </c>
    </row>
    <row r="53" spans="1:12" x14ac:dyDescent="0.15">
      <c r="A53" s="123"/>
      <c r="B53" s="19">
        <v>18</v>
      </c>
      <c r="C53" s="79"/>
      <c r="D53" s="77"/>
      <c r="E53" s="77"/>
      <c r="F53" s="77"/>
      <c r="G53" s="77"/>
      <c r="H53" s="78"/>
      <c r="I53" s="78"/>
      <c r="K53" s="55" t="str">
        <f t="shared" si="0"/>
        <v xml:space="preserve"> </v>
      </c>
      <c r="L53" s="56" t="str">
        <f t="shared" si="1"/>
        <v xml:space="preserve"> </v>
      </c>
    </row>
    <row r="54" spans="1:12" x14ac:dyDescent="0.15">
      <c r="A54" s="123"/>
      <c r="B54" s="19">
        <v>19</v>
      </c>
      <c r="C54" s="79"/>
      <c r="D54" s="77"/>
      <c r="E54" s="77"/>
      <c r="F54" s="77"/>
      <c r="G54" s="77"/>
      <c r="H54" s="78"/>
      <c r="I54" s="78"/>
      <c r="K54" s="55" t="str">
        <f t="shared" si="0"/>
        <v xml:space="preserve"> </v>
      </c>
      <c r="L54" s="56" t="str">
        <f t="shared" si="1"/>
        <v xml:space="preserve"> </v>
      </c>
    </row>
    <row r="55" spans="1:12" x14ac:dyDescent="0.15">
      <c r="A55" s="123"/>
      <c r="B55" s="19">
        <v>20</v>
      </c>
      <c r="C55" s="79"/>
      <c r="D55" s="77"/>
      <c r="E55" s="77"/>
      <c r="F55" s="77"/>
      <c r="G55" s="77"/>
      <c r="H55" s="78"/>
      <c r="I55" s="78"/>
      <c r="K55" s="55" t="str">
        <f t="shared" si="0"/>
        <v xml:space="preserve"> </v>
      </c>
      <c r="L55" s="56" t="str">
        <f t="shared" si="1"/>
        <v xml:space="preserve"> </v>
      </c>
    </row>
    <row r="56" spans="1:12" x14ac:dyDescent="0.15">
      <c r="A56" s="123"/>
      <c r="B56" s="19">
        <v>21</v>
      </c>
      <c r="C56" s="79"/>
      <c r="D56" s="77"/>
      <c r="E56" s="77"/>
      <c r="F56" s="77"/>
      <c r="G56" s="77"/>
      <c r="H56" s="78"/>
      <c r="I56" s="78"/>
      <c r="K56" s="55" t="str">
        <f t="shared" si="0"/>
        <v xml:space="preserve"> </v>
      </c>
      <c r="L56" s="56" t="str">
        <f t="shared" si="1"/>
        <v xml:space="preserve"> </v>
      </c>
    </row>
    <row r="57" spans="1:12" x14ac:dyDescent="0.15">
      <c r="A57" s="123"/>
      <c r="B57" s="19">
        <v>22</v>
      </c>
      <c r="C57" s="79"/>
      <c r="D57" s="77"/>
      <c r="E57" s="77"/>
      <c r="F57" s="77"/>
      <c r="G57" s="77"/>
      <c r="H57" s="78"/>
      <c r="I57" s="78"/>
      <c r="K57" s="55" t="str">
        <f t="shared" si="0"/>
        <v xml:space="preserve"> </v>
      </c>
      <c r="L57" s="56" t="str">
        <f t="shared" si="1"/>
        <v xml:space="preserve"> </v>
      </c>
    </row>
    <row r="58" spans="1:12" x14ac:dyDescent="0.15">
      <c r="A58" s="123"/>
      <c r="B58" s="19">
        <v>23</v>
      </c>
      <c r="C58" s="79"/>
      <c r="D58" s="77"/>
      <c r="E58" s="77"/>
      <c r="F58" s="77"/>
      <c r="G58" s="77"/>
      <c r="H58" s="78"/>
      <c r="I58" s="78"/>
      <c r="K58" s="55" t="str">
        <f t="shared" si="0"/>
        <v xml:space="preserve"> </v>
      </c>
      <c r="L58" s="56" t="str">
        <f t="shared" si="1"/>
        <v xml:space="preserve"> </v>
      </c>
    </row>
    <row r="59" spans="1:12" x14ac:dyDescent="0.15">
      <c r="A59" s="123"/>
      <c r="B59" s="19">
        <v>24</v>
      </c>
      <c r="C59" s="79"/>
      <c r="D59" s="77"/>
      <c r="E59" s="77"/>
      <c r="F59" s="77"/>
      <c r="G59" s="77"/>
      <c r="H59" s="78"/>
      <c r="I59" s="78"/>
      <c r="K59" s="55" t="str">
        <f t="shared" si="0"/>
        <v xml:space="preserve"> </v>
      </c>
      <c r="L59" s="56" t="str">
        <f t="shared" si="1"/>
        <v xml:space="preserve"> </v>
      </c>
    </row>
    <row r="60" spans="1:12" ht="17.25" thickBot="1" x14ac:dyDescent="0.2">
      <c r="A60" s="126"/>
      <c r="B60" s="20">
        <v>25</v>
      </c>
      <c r="C60" s="81"/>
      <c r="D60" s="82"/>
      <c r="E60" s="81"/>
      <c r="F60" s="82"/>
      <c r="G60" s="82"/>
      <c r="H60" s="83"/>
      <c r="I60" s="84"/>
      <c r="K60" s="55" t="str">
        <f t="shared" si="0"/>
        <v xml:space="preserve"> </v>
      </c>
      <c r="L60" s="56" t="str">
        <f t="shared" si="1"/>
        <v xml:space="preserve"> </v>
      </c>
    </row>
    <row r="61" spans="1:12" ht="17.25" thickBot="1" x14ac:dyDescent="0.2"/>
    <row r="62" spans="1:12" x14ac:dyDescent="0.15">
      <c r="A62" s="121" t="s">
        <v>51</v>
      </c>
      <c r="B62" s="127"/>
      <c r="C62" s="128"/>
      <c r="D62" s="129"/>
      <c r="E62" s="96" t="s">
        <v>133</v>
      </c>
    </row>
    <row r="63" spans="1:12" ht="17.25" thickBot="1" x14ac:dyDescent="0.2">
      <c r="A63" s="86" t="s">
        <v>52</v>
      </c>
      <c r="B63" s="87" t="s">
        <v>32</v>
      </c>
      <c r="C63" s="132"/>
      <c r="D63" s="133"/>
      <c r="E63" s="97" t="s">
        <v>133</v>
      </c>
    </row>
    <row r="64" spans="1:12" x14ac:dyDescent="0.15">
      <c r="A64" s="121" t="s">
        <v>53</v>
      </c>
      <c r="B64" s="88" t="s">
        <v>127</v>
      </c>
      <c r="C64" s="89"/>
      <c r="D64" s="90" t="s">
        <v>127</v>
      </c>
    </row>
    <row r="65" spans="1:5" x14ac:dyDescent="0.15">
      <c r="A65" s="123"/>
      <c r="B65" s="91" t="s">
        <v>128</v>
      </c>
      <c r="C65" s="92"/>
      <c r="D65" s="93" t="s">
        <v>128</v>
      </c>
    </row>
    <row r="66" spans="1:5" x14ac:dyDescent="0.15">
      <c r="A66" s="123"/>
      <c r="B66" s="91" t="s">
        <v>130</v>
      </c>
      <c r="C66" s="92"/>
      <c r="D66" s="93" t="s">
        <v>129</v>
      </c>
    </row>
    <row r="67" spans="1:5" ht="17.25" thickBot="1" x14ac:dyDescent="0.2">
      <c r="A67" s="94" t="s">
        <v>54</v>
      </c>
      <c r="B67" s="95" t="s">
        <v>55</v>
      </c>
      <c r="C67" s="134" t="e">
        <f>VLOOKUP(C7,A83:B88,2,FALSE)</f>
        <v>#N/A</v>
      </c>
      <c r="D67" s="135"/>
      <c r="E67" s="96" t="s">
        <v>134</v>
      </c>
    </row>
    <row r="81" spans="1:11" ht="17.25" thickBot="1" x14ac:dyDescent="0.2">
      <c r="A81" s="17" t="s">
        <v>65</v>
      </c>
    </row>
    <row r="82" spans="1:11" ht="17.25" thickBot="1" x14ac:dyDescent="0.2">
      <c r="A82" s="48" t="s">
        <v>66</v>
      </c>
      <c r="B82" s="49" t="s">
        <v>73</v>
      </c>
      <c r="D82" s="41"/>
      <c r="F82" s="60" t="s">
        <v>95</v>
      </c>
      <c r="K82" s="50" t="s">
        <v>78</v>
      </c>
    </row>
    <row r="83" spans="1:11" x14ac:dyDescent="0.15">
      <c r="A83" s="46" t="s">
        <v>67</v>
      </c>
      <c r="B83" s="47" t="s">
        <v>75</v>
      </c>
      <c r="D83" s="41"/>
      <c r="E83" s="35"/>
      <c r="F83" s="61" t="s">
        <v>97</v>
      </c>
      <c r="K83" s="52" t="s">
        <v>79</v>
      </c>
    </row>
    <row r="84" spans="1:11" ht="17.25" thickBot="1" x14ac:dyDescent="0.2">
      <c r="A84" s="43" t="s">
        <v>68</v>
      </c>
      <c r="B84" s="42" t="s">
        <v>76</v>
      </c>
      <c r="F84" s="62"/>
      <c r="K84" s="51" t="s">
        <v>80</v>
      </c>
    </row>
    <row r="85" spans="1:11" x14ac:dyDescent="0.15">
      <c r="A85" s="43" t="s">
        <v>69</v>
      </c>
      <c r="B85" s="42" t="s">
        <v>74</v>
      </c>
      <c r="D85" s="41"/>
      <c r="F85" s="41"/>
      <c r="K85" s="51" t="s">
        <v>81</v>
      </c>
    </row>
    <row r="86" spans="1:11" x14ac:dyDescent="0.15">
      <c r="A86" s="43" t="s">
        <v>70</v>
      </c>
      <c r="B86" s="42" t="s">
        <v>155</v>
      </c>
      <c r="D86" s="41"/>
      <c r="F86" s="41"/>
      <c r="K86" s="51" t="s">
        <v>82</v>
      </c>
    </row>
    <row r="87" spans="1:11" x14ac:dyDescent="0.15">
      <c r="A87" s="43" t="s">
        <v>71</v>
      </c>
      <c r="B87" s="42" t="s">
        <v>77</v>
      </c>
      <c r="D87" s="41"/>
      <c r="F87" s="41"/>
      <c r="K87" s="51" t="s">
        <v>83</v>
      </c>
    </row>
    <row r="88" spans="1:11" ht="17.25" thickBot="1" x14ac:dyDescent="0.2">
      <c r="A88" s="44" t="s">
        <v>72</v>
      </c>
      <c r="B88" s="45" t="s">
        <v>135</v>
      </c>
      <c r="D88" s="41"/>
      <c r="F88" s="41"/>
      <c r="K88" s="98" t="s">
        <v>84</v>
      </c>
    </row>
    <row r="89" spans="1:11" ht="17.25" thickBot="1" x14ac:dyDescent="0.2">
      <c r="D89" s="41"/>
      <c r="F89" s="41"/>
      <c r="K89" s="53" t="s">
        <v>87</v>
      </c>
    </row>
    <row r="90" spans="1:11" ht="17.25" thickBot="1" x14ac:dyDescent="0.2">
      <c r="D90" s="41"/>
      <c r="F90" s="41"/>
    </row>
    <row r="91" spans="1:11" ht="17.25" thickBot="1" x14ac:dyDescent="0.2">
      <c r="A91" s="74" t="s">
        <v>24</v>
      </c>
      <c r="B91" s="75"/>
      <c r="C91" s="75"/>
      <c r="D91" s="75"/>
      <c r="E91" s="75"/>
      <c r="F91" s="76"/>
    </row>
    <row r="92" spans="1:11" x14ac:dyDescent="0.15">
      <c r="A92" s="70" t="s">
        <v>139</v>
      </c>
      <c r="B92" s="71"/>
      <c r="C92" s="71"/>
      <c r="D92" s="72"/>
      <c r="E92" s="71"/>
      <c r="F92" s="73"/>
      <c r="G92" s="104" t="s">
        <v>154</v>
      </c>
    </row>
    <row r="93" spans="1:11" x14ac:dyDescent="0.15">
      <c r="A93" s="70" t="s">
        <v>140</v>
      </c>
      <c r="B93" s="63"/>
      <c r="C93" s="63"/>
      <c r="D93" s="64"/>
      <c r="E93" s="63"/>
      <c r="F93" s="65"/>
      <c r="G93" s="104"/>
    </row>
    <row r="94" spans="1:11" x14ac:dyDescent="0.15">
      <c r="A94" s="70" t="s">
        <v>141</v>
      </c>
      <c r="B94" s="63"/>
      <c r="C94" s="63"/>
      <c r="D94" s="63"/>
      <c r="E94" s="63"/>
      <c r="F94" s="66"/>
      <c r="G94" s="104"/>
    </row>
    <row r="95" spans="1:11" x14ac:dyDescent="0.15">
      <c r="A95" s="70" t="s">
        <v>142</v>
      </c>
      <c r="B95" s="63"/>
      <c r="C95" s="63"/>
      <c r="D95" s="63"/>
      <c r="E95" s="63"/>
      <c r="F95" s="66"/>
      <c r="G95" s="104"/>
    </row>
    <row r="96" spans="1:11" x14ac:dyDescent="0.15">
      <c r="A96" s="70" t="s">
        <v>143</v>
      </c>
      <c r="B96" s="63"/>
      <c r="C96" s="63"/>
      <c r="D96" s="63"/>
      <c r="E96" s="63"/>
      <c r="F96" s="66"/>
      <c r="G96" s="104"/>
    </row>
    <row r="97" spans="1:7" x14ac:dyDescent="0.15">
      <c r="A97" s="70" t="s">
        <v>144</v>
      </c>
      <c r="B97" s="63"/>
      <c r="C97" s="63"/>
      <c r="D97" s="63"/>
      <c r="E97" s="63"/>
      <c r="F97" s="66"/>
      <c r="G97" s="104"/>
    </row>
    <row r="98" spans="1:7" x14ac:dyDescent="0.15">
      <c r="F98" s="66"/>
      <c r="G98" s="104"/>
    </row>
    <row r="99" spans="1:7" x14ac:dyDescent="0.15">
      <c r="A99" s="70"/>
      <c r="B99" s="63"/>
      <c r="C99" s="63"/>
      <c r="D99" s="63"/>
      <c r="E99" s="63"/>
      <c r="F99" s="66"/>
      <c r="G99" s="104"/>
    </row>
    <row r="100" spans="1:7" x14ac:dyDescent="0.15">
      <c r="A100" s="70" t="s">
        <v>145</v>
      </c>
      <c r="B100" s="63"/>
      <c r="C100" s="63"/>
      <c r="D100" s="63"/>
      <c r="E100" s="63"/>
      <c r="F100" s="66"/>
      <c r="G100" s="103" t="s">
        <v>153</v>
      </c>
    </row>
    <row r="101" spans="1:7" x14ac:dyDescent="0.15">
      <c r="A101" s="70" t="s">
        <v>146</v>
      </c>
      <c r="B101" s="63"/>
      <c r="C101" s="63"/>
      <c r="D101" s="63"/>
      <c r="E101" s="63"/>
      <c r="F101" s="66"/>
      <c r="G101" s="103"/>
    </row>
    <row r="102" spans="1:7" x14ac:dyDescent="0.15">
      <c r="A102" s="70" t="s">
        <v>147</v>
      </c>
      <c r="B102" s="63"/>
      <c r="C102" s="63"/>
      <c r="D102" s="63"/>
      <c r="E102" s="63"/>
      <c r="F102" s="66"/>
      <c r="G102" s="103"/>
    </row>
    <row r="103" spans="1:7" x14ac:dyDescent="0.15">
      <c r="A103" s="70" t="s">
        <v>148</v>
      </c>
      <c r="B103" s="63"/>
      <c r="C103" s="63"/>
      <c r="D103" s="63"/>
      <c r="E103" s="63"/>
      <c r="F103" s="66"/>
      <c r="G103" s="103"/>
    </row>
    <row r="104" spans="1:7" x14ac:dyDescent="0.15">
      <c r="A104" s="70" t="s">
        <v>149</v>
      </c>
      <c r="B104" s="63"/>
      <c r="C104" s="63"/>
      <c r="D104" s="63"/>
      <c r="E104" s="63"/>
      <c r="F104" s="66"/>
      <c r="G104" s="103"/>
    </row>
    <row r="105" spans="1:7" x14ac:dyDescent="0.15">
      <c r="A105" s="70" t="s">
        <v>150</v>
      </c>
      <c r="B105" s="63"/>
      <c r="C105" s="63"/>
      <c r="D105" s="63"/>
      <c r="E105" s="63"/>
      <c r="F105" s="66"/>
      <c r="G105" s="103"/>
    </row>
    <row r="106" spans="1:7" x14ac:dyDescent="0.15">
      <c r="A106" s="70" t="s">
        <v>151</v>
      </c>
      <c r="B106" s="63"/>
      <c r="C106" s="63"/>
      <c r="D106" s="63"/>
      <c r="E106" s="63"/>
      <c r="F106" s="66"/>
      <c r="G106" s="103"/>
    </row>
    <row r="107" spans="1:7" ht="17.25" thickBot="1" x14ac:dyDescent="0.2">
      <c r="A107" s="67" t="s">
        <v>152</v>
      </c>
      <c r="B107" s="68"/>
      <c r="C107" s="68"/>
      <c r="D107" s="68"/>
      <c r="E107" s="68"/>
      <c r="F107" s="69"/>
      <c r="G107" s="103"/>
    </row>
  </sheetData>
  <sheetProtection algorithmName="SHA-512" hashValue="uj98c331TlwHSQVlaM8LOvQfq2s0JunhI6Q+MHxZnP73sDRwCucvr8bIlYoxNZfaY9C3yF37qy4jftze8pTlAg==" saltValue="QVecm2a88ARU95Mck2SCiw==" spinCount="100000" sheet="1" objects="1" scenarios="1" formatCells="0" formatColumns="0" formatRows="0" insertColumns="0" insertRows="0"/>
  <mergeCells count="45">
    <mergeCell ref="C63:D63"/>
    <mergeCell ref="A64:A66"/>
    <mergeCell ref="C67:D67"/>
    <mergeCell ref="K34:L34"/>
    <mergeCell ref="C25:I25"/>
    <mergeCell ref="C27:I27"/>
    <mergeCell ref="C28:I28"/>
    <mergeCell ref="C29:I29"/>
    <mergeCell ref="C30:I30"/>
    <mergeCell ref="C31:I31"/>
    <mergeCell ref="C32:I32"/>
    <mergeCell ref="C23:I23"/>
    <mergeCell ref="C24:I24"/>
    <mergeCell ref="A62:B62"/>
    <mergeCell ref="C62:D62"/>
    <mergeCell ref="C17:I17"/>
    <mergeCell ref="C20:I20"/>
    <mergeCell ref="C21:I21"/>
    <mergeCell ref="C22:I22"/>
    <mergeCell ref="A23:A24"/>
    <mergeCell ref="A6:B6"/>
    <mergeCell ref="A7:B7"/>
    <mergeCell ref="A8:B8"/>
    <mergeCell ref="A9:B9"/>
    <mergeCell ref="A34:A60"/>
    <mergeCell ref="A30:A32"/>
    <mergeCell ref="A27:A29"/>
    <mergeCell ref="A13:A19"/>
    <mergeCell ref="A10:A11"/>
    <mergeCell ref="G100:G107"/>
    <mergeCell ref="G92:G99"/>
    <mergeCell ref="C6:I6"/>
    <mergeCell ref="C7:I7"/>
    <mergeCell ref="C8:I8"/>
    <mergeCell ref="C9:I9"/>
    <mergeCell ref="C10:I10"/>
    <mergeCell ref="C11:I11"/>
    <mergeCell ref="C12:I12"/>
    <mergeCell ref="C26:I26"/>
    <mergeCell ref="C13:I13"/>
    <mergeCell ref="C14:I14"/>
    <mergeCell ref="C15:I15"/>
    <mergeCell ref="C16:I16"/>
    <mergeCell ref="C18:I18"/>
    <mergeCell ref="C19:I19"/>
  </mergeCells>
  <phoneticPr fontId="18"/>
  <conditionalFormatting sqref="C64:C66">
    <cfRule type="notContainsBlanks" dxfId="3" priority="1" stopIfTrue="1">
      <formula>LEN(TRIM(C64))&gt;0</formula>
    </cfRule>
    <cfRule type="containsBlanks" dxfId="2" priority="2" stopIfTrue="1">
      <formula>LEN(TRIM(C64))=0</formula>
    </cfRule>
  </conditionalFormatting>
  <conditionalFormatting sqref="C6:I11 C13:I16 C18:I32 D36:I60 C37:C60">
    <cfRule type="notContainsBlanks" dxfId="1" priority="7" stopIfTrue="1">
      <formula>LEN(TRIM(C6))&gt;0</formula>
    </cfRule>
    <cfRule type="containsBlanks" dxfId="0" priority="8" stopIfTrue="1">
      <formula>LEN(TRIM(C6))=0</formula>
    </cfRule>
  </conditionalFormatting>
  <dataValidations count="9">
    <dataValidation type="list" allowBlank="1" showInputMessage="1" showErrorMessage="1" sqref="C7:I7" xr:uid="{00000000-0002-0000-0000-000000000000}">
      <formula1>$A$83:$A$88</formula1>
    </dataValidation>
    <dataValidation type="whole" allowBlank="1" showInputMessage="1" showErrorMessage="1" sqref="C36:C60" xr:uid="{00000000-0002-0000-0000-000001000000}">
      <formula1>1</formula1>
      <formula2>99</formula2>
    </dataValidation>
    <dataValidation type="list" allowBlank="1" showInputMessage="1" showErrorMessage="1" sqref="C28:I28 C31:I31" xr:uid="{00000000-0002-0000-0000-000002000000}">
      <formula1>$K$83:$K$89</formula1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66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6000000}">
      <formula1>"1,2,3,4,5,6,7,8,9,10,11,12"</formula1>
    </dataValidation>
    <dataValidation type="list" allowBlank="1" showInputMessage="1" showErrorMessage="1" sqref="C64" xr:uid="{00000000-0002-0000-0000-000007000000}">
      <formula1>"2024,2025,2026"</formula1>
    </dataValidation>
    <dataValidation type="list" allowBlank="1" showInputMessage="1" showErrorMessage="1" sqref="C6:I6" xr:uid="{00000000-0002-0000-0000-000008000000}">
      <formula1>$A$100:$A$107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topLeftCell="A4" zoomScale="85" zoomScaleNormal="85" workbookViewId="0">
      <selection activeCell="W30" sqref="W30"/>
    </sheetView>
  </sheetViews>
  <sheetFormatPr defaultRowHeight="13.5" x14ac:dyDescent="0.1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17" ht="27.75" customHeight="1" x14ac:dyDescent="0.15">
      <c r="A1" s="146" t="str">
        <f>入力シート!C6&amp;""</f>
        <v/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7" ht="21" customHeight="1" x14ac:dyDescent="0.2">
      <c r="F2" s="147" t="s">
        <v>0</v>
      </c>
      <c r="G2" s="148"/>
      <c r="H2" s="148"/>
      <c r="I2" s="148"/>
      <c r="J2" s="148"/>
      <c r="K2" s="148"/>
      <c r="L2" s="148"/>
      <c r="M2" s="148"/>
      <c r="N2" s="148"/>
      <c r="O2" s="148"/>
      <c r="P2" s="11"/>
    </row>
    <row r="3" spans="1:17" ht="6" customHeight="1" x14ac:dyDescent="0.2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15">
      <c r="B4" s="149" t="s">
        <v>1</v>
      </c>
      <c r="C4" s="150"/>
      <c r="D4" s="151"/>
      <c r="E4" s="152" t="str">
        <f>入力シート!C9&amp;""</f>
        <v/>
      </c>
      <c r="F4" s="150"/>
      <c r="G4" s="150"/>
      <c r="H4" s="150"/>
      <c r="I4" s="150"/>
      <c r="J4" s="153"/>
      <c r="K4" s="12" t="s">
        <v>2</v>
      </c>
      <c r="L4" s="13"/>
      <c r="M4" s="36"/>
      <c r="N4" s="37" t="str">
        <f>入力シート!C7&amp;""</f>
        <v/>
      </c>
      <c r="O4" s="157" t="s">
        <v>64</v>
      </c>
      <c r="P4" s="157"/>
      <c r="Q4" s="158"/>
    </row>
    <row r="5" spans="1:17" ht="27" customHeight="1" x14ac:dyDescent="0.15">
      <c r="B5" s="149" t="s">
        <v>3</v>
      </c>
      <c r="C5" s="150"/>
      <c r="D5" s="151"/>
      <c r="E5" s="8" t="s">
        <v>4</v>
      </c>
      <c r="F5" s="9" t="str">
        <f>入力シート!C10&amp;""</f>
        <v/>
      </c>
      <c r="G5" s="154" t="str">
        <f>入力シート!C11&amp;""</f>
        <v/>
      </c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1:17" ht="17.25" customHeight="1" x14ac:dyDescent="0.15">
      <c r="B6" s="175" t="s">
        <v>5</v>
      </c>
      <c r="C6" s="176"/>
      <c r="D6" s="177"/>
      <c r="E6" s="185" t="str">
        <f>入力シート!C20&amp;""</f>
        <v/>
      </c>
      <c r="F6" s="176"/>
      <c r="G6" s="186"/>
      <c r="H6" s="175" t="s">
        <v>6</v>
      </c>
      <c r="I6" s="177"/>
      <c r="J6" s="206" t="str">
        <f>入力シート!C21&amp;""</f>
        <v/>
      </c>
      <c r="K6" s="206"/>
      <c r="L6" s="206"/>
      <c r="M6" s="206"/>
      <c r="N6" s="4" t="s">
        <v>6</v>
      </c>
      <c r="O6" s="185" t="str">
        <f>入力シート!C22&amp;""</f>
        <v/>
      </c>
      <c r="P6" s="176"/>
      <c r="Q6" s="186"/>
    </row>
    <row r="7" spans="1:17" ht="17.25" customHeight="1" x14ac:dyDescent="0.15">
      <c r="B7" s="178">
        <v>30</v>
      </c>
      <c r="C7" s="179"/>
      <c r="D7" s="180"/>
      <c r="E7" s="187"/>
      <c r="F7" s="179"/>
      <c r="G7" s="188"/>
      <c r="H7" s="178">
        <v>31</v>
      </c>
      <c r="I7" s="180"/>
      <c r="J7" s="207"/>
      <c r="K7" s="207"/>
      <c r="L7" s="207"/>
      <c r="M7" s="207"/>
      <c r="N7" s="14">
        <v>32</v>
      </c>
      <c r="O7" s="187"/>
      <c r="P7" s="179"/>
      <c r="Q7" s="188"/>
    </row>
    <row r="8" spans="1:17" ht="17.25" customHeight="1" x14ac:dyDescent="0.15">
      <c r="B8" s="201" t="s">
        <v>7</v>
      </c>
      <c r="C8" s="190"/>
      <c r="D8" s="191"/>
      <c r="E8" s="189" t="str">
        <f>入力シート!C13&amp;""</f>
        <v/>
      </c>
      <c r="F8" s="190"/>
      <c r="G8" s="190"/>
      <c r="H8" s="190"/>
      <c r="I8" s="191"/>
      <c r="J8" s="195" t="s">
        <v>160</v>
      </c>
      <c r="K8" s="196"/>
      <c r="L8" s="197"/>
      <c r="M8" s="100" t="s">
        <v>159</v>
      </c>
      <c r="N8" s="181" t="str">
        <f>入力シート!C19&amp;""</f>
        <v/>
      </c>
      <c r="O8" s="181"/>
      <c r="P8" s="181"/>
      <c r="Q8" s="182"/>
    </row>
    <row r="9" spans="1:17" ht="17.25" customHeight="1" x14ac:dyDescent="0.15">
      <c r="B9" s="202"/>
      <c r="C9" s="193"/>
      <c r="D9" s="194"/>
      <c r="E9" s="192"/>
      <c r="F9" s="193"/>
      <c r="G9" s="193"/>
      <c r="H9" s="193"/>
      <c r="I9" s="194"/>
      <c r="J9" s="198"/>
      <c r="K9" s="199"/>
      <c r="L9" s="200"/>
      <c r="M9" s="101" t="s">
        <v>8</v>
      </c>
      <c r="N9" s="183" t="str">
        <f>入力シート!C18&amp;""</f>
        <v/>
      </c>
      <c r="O9" s="183"/>
      <c r="P9" s="183"/>
      <c r="Q9" s="184"/>
    </row>
    <row r="10" spans="1:17" ht="33" customHeight="1" x14ac:dyDescent="0.15">
      <c r="B10" s="149" t="s">
        <v>9</v>
      </c>
      <c r="C10" s="150"/>
      <c r="D10" s="151"/>
      <c r="E10" s="8" t="s">
        <v>4</v>
      </c>
      <c r="F10" s="9" t="str">
        <f>入力シート!C14&amp;""</f>
        <v/>
      </c>
      <c r="G10" s="154" t="str">
        <f>入力シート!C15&amp;""</f>
        <v/>
      </c>
      <c r="H10" s="155"/>
      <c r="I10" s="155"/>
      <c r="J10" s="155"/>
      <c r="K10" s="155"/>
      <c r="L10" s="155"/>
      <c r="M10" s="155"/>
      <c r="N10" s="155"/>
      <c r="O10" s="155"/>
      <c r="P10" s="155"/>
      <c r="Q10" s="156"/>
    </row>
    <row r="11" spans="1:17" ht="17.25" customHeight="1" x14ac:dyDescent="0.15">
      <c r="B11" s="258" t="s">
        <v>22</v>
      </c>
      <c r="C11" s="259"/>
      <c r="D11" s="259"/>
      <c r="E11" s="262" t="str">
        <f>入力シート!C27&amp;""</f>
        <v/>
      </c>
      <c r="F11" s="185"/>
      <c r="G11" s="57" t="s">
        <v>91</v>
      </c>
      <c r="H11" s="167" t="str">
        <f>入力シート!C28&amp;""</f>
        <v/>
      </c>
      <c r="I11" s="168"/>
      <c r="J11" s="168"/>
      <c r="K11" s="168"/>
      <c r="L11" s="168"/>
      <c r="M11" s="169"/>
      <c r="N11" s="170" t="s">
        <v>136</v>
      </c>
      <c r="O11" s="209" t="str">
        <f>入力シート!C26&amp;""</f>
        <v/>
      </c>
      <c r="P11" s="206"/>
      <c r="Q11" s="210"/>
    </row>
    <row r="12" spans="1:17" ht="17.25" customHeight="1" x14ac:dyDescent="0.15">
      <c r="B12" s="260"/>
      <c r="C12" s="261"/>
      <c r="D12" s="261"/>
      <c r="E12" s="263"/>
      <c r="F12" s="187"/>
      <c r="G12" s="58" t="s">
        <v>44</v>
      </c>
      <c r="H12" s="172" t="str">
        <f>入力シート!C29&amp;""</f>
        <v/>
      </c>
      <c r="I12" s="173"/>
      <c r="J12" s="173"/>
      <c r="K12" s="173"/>
      <c r="L12" s="173"/>
      <c r="M12" s="174"/>
      <c r="N12" s="171"/>
      <c r="O12" s="211"/>
      <c r="P12" s="207"/>
      <c r="Q12" s="212"/>
    </row>
    <row r="13" spans="1:17" ht="17.25" customHeight="1" x14ac:dyDescent="0.15">
      <c r="B13" s="258" t="s">
        <v>23</v>
      </c>
      <c r="C13" s="259"/>
      <c r="D13" s="259"/>
      <c r="E13" s="262" t="str">
        <f>入力シート!C30&amp;""</f>
        <v/>
      </c>
      <c r="F13" s="185"/>
      <c r="G13" s="57" t="s">
        <v>91</v>
      </c>
      <c r="H13" s="167" t="str">
        <f>入力シート!C31&amp;""</f>
        <v/>
      </c>
      <c r="I13" s="168"/>
      <c r="J13" s="168"/>
      <c r="K13" s="168"/>
      <c r="L13" s="168"/>
      <c r="M13" s="169"/>
      <c r="N13" s="170" t="s">
        <v>132</v>
      </c>
      <c r="O13" s="170" t="str">
        <f>入力シート!C25&amp;""</f>
        <v/>
      </c>
      <c r="P13" s="170"/>
      <c r="Q13" s="170"/>
    </row>
    <row r="14" spans="1:17" ht="17.25" customHeight="1" x14ac:dyDescent="0.15">
      <c r="B14" s="260"/>
      <c r="C14" s="261"/>
      <c r="D14" s="261"/>
      <c r="E14" s="263"/>
      <c r="F14" s="187"/>
      <c r="G14" s="58" t="s">
        <v>44</v>
      </c>
      <c r="H14" s="172" t="str">
        <f>入力シート!C32&amp;""</f>
        <v/>
      </c>
      <c r="I14" s="173"/>
      <c r="J14" s="173"/>
      <c r="K14" s="173"/>
      <c r="L14" s="173"/>
      <c r="M14" s="174"/>
      <c r="N14" s="171"/>
      <c r="O14" s="171"/>
      <c r="P14" s="171"/>
      <c r="Q14" s="171"/>
    </row>
    <row r="15" spans="1:17" ht="6" customHeight="1" x14ac:dyDescent="0.15"/>
    <row r="16" spans="1:17" x14ac:dyDescent="0.15"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3"/>
      <c r="Q16" s="6"/>
    </row>
    <row r="17" spans="2:17" x14ac:dyDescent="0.15">
      <c r="B17" s="208" t="s">
        <v>10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</row>
    <row r="18" spans="2:17" x14ac:dyDescent="0.15">
      <c r="B18" s="208" t="s">
        <v>11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</row>
    <row r="19" spans="2:17" x14ac:dyDescent="0.15">
      <c r="B19" s="208" t="s">
        <v>12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</row>
    <row r="20" spans="2:17" ht="6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15">
      <c r="B21" s="250"/>
      <c r="C21" s="213" t="s">
        <v>13</v>
      </c>
      <c r="D21" s="216" t="s">
        <v>13</v>
      </c>
      <c r="E21" s="189" t="s">
        <v>137</v>
      </c>
      <c r="F21" s="190"/>
      <c r="G21" s="191"/>
      <c r="H21" s="159" t="s">
        <v>96</v>
      </c>
      <c r="I21" s="161" t="s">
        <v>95</v>
      </c>
      <c r="J21" s="252"/>
      <c r="K21" s="216" t="s">
        <v>13</v>
      </c>
      <c r="L21" s="216"/>
      <c r="M21" s="223" t="s">
        <v>137</v>
      </c>
      <c r="N21" s="223"/>
      <c r="O21" s="223"/>
      <c r="P21" s="159" t="s">
        <v>96</v>
      </c>
      <c r="Q21" s="165" t="s">
        <v>95</v>
      </c>
    </row>
    <row r="22" spans="2:17" s="1" customFormat="1" ht="14.25" x14ac:dyDescent="0.15">
      <c r="B22" s="251"/>
      <c r="C22" s="214"/>
      <c r="D22" s="217"/>
      <c r="E22" s="224" t="s">
        <v>14</v>
      </c>
      <c r="F22" s="225"/>
      <c r="G22" s="226"/>
      <c r="H22" s="160"/>
      <c r="I22" s="162"/>
      <c r="J22" s="253"/>
      <c r="K22" s="217"/>
      <c r="L22" s="217"/>
      <c r="M22" s="227" t="s">
        <v>14</v>
      </c>
      <c r="N22" s="227"/>
      <c r="O22" s="227"/>
      <c r="P22" s="160"/>
      <c r="Q22" s="166"/>
    </row>
    <row r="23" spans="2:17" s="1" customFormat="1" ht="15" customHeight="1" x14ac:dyDescent="0.15">
      <c r="B23" s="241" t="s">
        <v>15</v>
      </c>
      <c r="C23" s="215">
        <v>10</v>
      </c>
      <c r="D23" s="218" t="str">
        <f>入力シート!C36&amp;""</f>
        <v>10</v>
      </c>
      <c r="E23" s="203" t="str">
        <f>入力シート!L36</f>
        <v xml:space="preserve"> </v>
      </c>
      <c r="F23" s="204"/>
      <c r="G23" s="205"/>
      <c r="H23" s="141" t="str">
        <f>入力シート!H36&amp;""</f>
        <v/>
      </c>
      <c r="I23" s="163" t="str">
        <f>入力シート!I36&amp;""</f>
        <v/>
      </c>
      <c r="J23" s="228" t="s">
        <v>16</v>
      </c>
      <c r="K23" s="218" t="str">
        <f>入力シート!C49&amp;""</f>
        <v/>
      </c>
      <c r="L23" s="218"/>
      <c r="M23" s="203" t="str">
        <f>入力シート!L49</f>
        <v xml:space="preserve"> </v>
      </c>
      <c r="N23" s="204"/>
      <c r="O23" s="205"/>
      <c r="P23" s="141" t="str">
        <f>入力シート!H49&amp;""</f>
        <v/>
      </c>
      <c r="Q23" s="143" t="str">
        <f>入力シート!I49&amp;""</f>
        <v/>
      </c>
    </row>
    <row r="24" spans="2:17" s="1" customFormat="1" ht="21" customHeight="1" x14ac:dyDescent="0.15">
      <c r="B24" s="241"/>
      <c r="C24" s="215"/>
      <c r="D24" s="219"/>
      <c r="E24" s="220" t="str">
        <f>入力シート!K36</f>
        <v xml:space="preserve"> </v>
      </c>
      <c r="F24" s="221"/>
      <c r="G24" s="222"/>
      <c r="H24" s="142"/>
      <c r="I24" s="164"/>
      <c r="J24" s="228"/>
      <c r="K24" s="219"/>
      <c r="L24" s="219"/>
      <c r="M24" s="220" t="str">
        <f>入力シート!K49</f>
        <v xml:space="preserve"> </v>
      </c>
      <c r="N24" s="221"/>
      <c r="O24" s="222"/>
      <c r="P24" s="142"/>
      <c r="Q24" s="144"/>
    </row>
    <row r="25" spans="2:17" s="1" customFormat="1" ht="15" customHeight="1" x14ac:dyDescent="0.15">
      <c r="B25" s="241" t="s">
        <v>16</v>
      </c>
      <c r="C25" s="215"/>
      <c r="D25" s="218" t="str">
        <f>入力シート!C37&amp;""</f>
        <v/>
      </c>
      <c r="E25" s="203" t="str">
        <f>入力シート!L37</f>
        <v xml:space="preserve"> </v>
      </c>
      <c r="F25" s="204"/>
      <c r="G25" s="205"/>
      <c r="H25" s="141" t="str">
        <f>入力シート!H37&amp;""</f>
        <v/>
      </c>
      <c r="I25" s="163" t="str">
        <f>入力シート!I37&amp;""</f>
        <v/>
      </c>
      <c r="J25" s="228" t="s">
        <v>16</v>
      </c>
      <c r="K25" s="218" t="str">
        <f>入力シート!C50&amp;""</f>
        <v/>
      </c>
      <c r="L25" s="218"/>
      <c r="M25" s="203" t="str">
        <f>入力シート!L50</f>
        <v xml:space="preserve"> </v>
      </c>
      <c r="N25" s="204"/>
      <c r="O25" s="205"/>
      <c r="P25" s="141" t="str">
        <f>入力シート!H50&amp;""</f>
        <v/>
      </c>
      <c r="Q25" s="143" t="str">
        <f>入力シート!I50&amp;""</f>
        <v/>
      </c>
    </row>
    <row r="26" spans="2:17" s="1" customFormat="1" ht="21" customHeight="1" x14ac:dyDescent="0.15">
      <c r="B26" s="241"/>
      <c r="C26" s="215"/>
      <c r="D26" s="219"/>
      <c r="E26" s="220" t="str">
        <f>入力シート!K37</f>
        <v xml:space="preserve"> </v>
      </c>
      <c r="F26" s="221"/>
      <c r="G26" s="222"/>
      <c r="H26" s="142"/>
      <c r="I26" s="164"/>
      <c r="J26" s="228"/>
      <c r="K26" s="219"/>
      <c r="L26" s="219"/>
      <c r="M26" s="220" t="str">
        <f>入力シート!K50</f>
        <v xml:space="preserve"> </v>
      </c>
      <c r="N26" s="221"/>
      <c r="O26" s="222"/>
      <c r="P26" s="142"/>
      <c r="Q26" s="144"/>
    </row>
    <row r="27" spans="2:17" s="1" customFormat="1" ht="15" customHeight="1" x14ac:dyDescent="0.15">
      <c r="B27" s="241" t="s">
        <v>16</v>
      </c>
      <c r="C27" s="215"/>
      <c r="D27" s="218" t="str">
        <f>入力シート!C38&amp;""</f>
        <v/>
      </c>
      <c r="E27" s="203" t="str">
        <f>入力シート!L38</f>
        <v xml:space="preserve"> </v>
      </c>
      <c r="F27" s="204"/>
      <c r="G27" s="205"/>
      <c r="H27" s="141" t="str">
        <f>入力シート!H38&amp;""</f>
        <v/>
      </c>
      <c r="I27" s="163" t="str">
        <f>入力シート!I38&amp;""</f>
        <v/>
      </c>
      <c r="J27" s="228" t="s">
        <v>16</v>
      </c>
      <c r="K27" s="218" t="str">
        <f>入力シート!C51&amp;""</f>
        <v/>
      </c>
      <c r="L27" s="218"/>
      <c r="M27" s="203" t="str">
        <f>入力シート!L51</f>
        <v xml:space="preserve"> </v>
      </c>
      <c r="N27" s="204"/>
      <c r="O27" s="205"/>
      <c r="P27" s="141" t="str">
        <f>入力シート!H51&amp;""</f>
        <v/>
      </c>
      <c r="Q27" s="143" t="str">
        <f>入力シート!I51&amp;""</f>
        <v/>
      </c>
    </row>
    <row r="28" spans="2:17" s="1" customFormat="1" ht="21" customHeight="1" x14ac:dyDescent="0.15">
      <c r="B28" s="241"/>
      <c r="C28" s="215"/>
      <c r="D28" s="219"/>
      <c r="E28" s="220" t="str">
        <f>入力シート!K38</f>
        <v xml:space="preserve"> </v>
      </c>
      <c r="F28" s="221"/>
      <c r="G28" s="222"/>
      <c r="H28" s="142"/>
      <c r="I28" s="164"/>
      <c r="J28" s="228"/>
      <c r="K28" s="219"/>
      <c r="L28" s="219"/>
      <c r="M28" s="220" t="str">
        <f>入力シート!K51</f>
        <v xml:space="preserve"> </v>
      </c>
      <c r="N28" s="221"/>
      <c r="O28" s="222"/>
      <c r="P28" s="142"/>
      <c r="Q28" s="144"/>
    </row>
    <row r="29" spans="2:17" s="1" customFormat="1" ht="15" customHeight="1" x14ac:dyDescent="0.15">
      <c r="B29" s="241" t="s">
        <v>16</v>
      </c>
      <c r="C29" s="215"/>
      <c r="D29" s="218" t="str">
        <f>入力シート!C39&amp;""</f>
        <v/>
      </c>
      <c r="E29" s="203" t="str">
        <f>入力シート!L39</f>
        <v xml:space="preserve"> </v>
      </c>
      <c r="F29" s="204"/>
      <c r="G29" s="205"/>
      <c r="H29" s="141" t="str">
        <f>入力シート!H39&amp;""</f>
        <v/>
      </c>
      <c r="I29" s="163" t="str">
        <f>入力シート!I39&amp;""</f>
        <v/>
      </c>
      <c r="J29" s="228" t="s">
        <v>16</v>
      </c>
      <c r="K29" s="218" t="str">
        <f>入力シート!C52&amp;""</f>
        <v/>
      </c>
      <c r="L29" s="218"/>
      <c r="M29" s="203" t="str">
        <f>入力シート!L52</f>
        <v xml:space="preserve"> </v>
      </c>
      <c r="N29" s="204"/>
      <c r="O29" s="205"/>
      <c r="P29" s="141" t="str">
        <f>入力シート!H52&amp;""</f>
        <v/>
      </c>
      <c r="Q29" s="143" t="str">
        <f>入力シート!I52&amp;""</f>
        <v/>
      </c>
    </row>
    <row r="30" spans="2:17" s="1" customFormat="1" ht="21" customHeight="1" x14ac:dyDescent="0.15">
      <c r="B30" s="241"/>
      <c r="C30" s="215"/>
      <c r="D30" s="219"/>
      <c r="E30" s="220" t="str">
        <f>入力シート!K39</f>
        <v xml:space="preserve"> </v>
      </c>
      <c r="F30" s="221"/>
      <c r="G30" s="222"/>
      <c r="H30" s="142"/>
      <c r="I30" s="164"/>
      <c r="J30" s="228"/>
      <c r="K30" s="219"/>
      <c r="L30" s="219"/>
      <c r="M30" s="220" t="str">
        <f>入力シート!K52</f>
        <v xml:space="preserve"> </v>
      </c>
      <c r="N30" s="221"/>
      <c r="O30" s="222"/>
      <c r="P30" s="142"/>
      <c r="Q30" s="144"/>
    </row>
    <row r="31" spans="2:17" s="1" customFormat="1" ht="15" customHeight="1" x14ac:dyDescent="0.15">
      <c r="B31" s="241" t="s">
        <v>16</v>
      </c>
      <c r="C31" s="247"/>
      <c r="D31" s="218" t="str">
        <f>入力シート!C40&amp;""</f>
        <v/>
      </c>
      <c r="E31" s="203" t="str">
        <f>入力シート!L40</f>
        <v xml:space="preserve"> </v>
      </c>
      <c r="F31" s="204"/>
      <c r="G31" s="205"/>
      <c r="H31" s="141" t="str">
        <f>入力シート!H40&amp;""</f>
        <v/>
      </c>
      <c r="I31" s="163" t="str">
        <f>入力シート!I40&amp;""</f>
        <v/>
      </c>
      <c r="J31" s="228" t="s">
        <v>16</v>
      </c>
      <c r="K31" s="218" t="str">
        <f>入力シート!C53&amp;""</f>
        <v/>
      </c>
      <c r="L31" s="218"/>
      <c r="M31" s="203" t="str">
        <f>入力シート!L53</f>
        <v xml:space="preserve"> </v>
      </c>
      <c r="N31" s="204"/>
      <c r="O31" s="205"/>
      <c r="P31" s="141" t="str">
        <f>入力シート!H53&amp;""</f>
        <v/>
      </c>
      <c r="Q31" s="143" t="str">
        <f>入力シート!I53&amp;""</f>
        <v/>
      </c>
    </row>
    <row r="32" spans="2:17" s="1" customFormat="1" ht="21" customHeight="1" x14ac:dyDescent="0.15">
      <c r="B32" s="241"/>
      <c r="C32" s="247"/>
      <c r="D32" s="219"/>
      <c r="E32" s="220" t="str">
        <f>入力シート!K40</f>
        <v xml:space="preserve"> </v>
      </c>
      <c r="F32" s="221"/>
      <c r="G32" s="222"/>
      <c r="H32" s="142"/>
      <c r="I32" s="164"/>
      <c r="J32" s="228"/>
      <c r="K32" s="219"/>
      <c r="L32" s="219"/>
      <c r="M32" s="220" t="str">
        <f>入力シート!K53</f>
        <v xml:space="preserve"> </v>
      </c>
      <c r="N32" s="221"/>
      <c r="O32" s="222"/>
      <c r="P32" s="142"/>
      <c r="Q32" s="144"/>
    </row>
    <row r="33" spans="2:17" s="1" customFormat="1" ht="15" customHeight="1" x14ac:dyDescent="0.15">
      <c r="B33" s="241" t="s">
        <v>16</v>
      </c>
      <c r="C33" s="247"/>
      <c r="D33" s="218" t="str">
        <f>入力シート!C41&amp;""</f>
        <v/>
      </c>
      <c r="E33" s="203" t="str">
        <f>入力シート!L41</f>
        <v xml:space="preserve"> </v>
      </c>
      <c r="F33" s="204"/>
      <c r="G33" s="205"/>
      <c r="H33" s="141" t="str">
        <f>入力シート!H41&amp;""</f>
        <v/>
      </c>
      <c r="I33" s="163" t="str">
        <f>入力シート!I41&amp;""</f>
        <v/>
      </c>
      <c r="J33" s="228" t="s">
        <v>16</v>
      </c>
      <c r="K33" s="218" t="str">
        <f>入力シート!C54&amp;""</f>
        <v/>
      </c>
      <c r="L33" s="218"/>
      <c r="M33" s="203" t="str">
        <f>入力シート!L54</f>
        <v xml:space="preserve"> </v>
      </c>
      <c r="N33" s="204"/>
      <c r="O33" s="205"/>
      <c r="P33" s="141" t="str">
        <f>入力シート!H54&amp;""</f>
        <v/>
      </c>
      <c r="Q33" s="143" t="str">
        <f>入力シート!I54&amp;""</f>
        <v/>
      </c>
    </row>
    <row r="34" spans="2:17" s="1" customFormat="1" ht="21" customHeight="1" x14ac:dyDescent="0.15">
      <c r="B34" s="241"/>
      <c r="C34" s="247"/>
      <c r="D34" s="219"/>
      <c r="E34" s="220" t="str">
        <f>入力シート!K41</f>
        <v xml:space="preserve"> </v>
      </c>
      <c r="F34" s="221"/>
      <c r="G34" s="222"/>
      <c r="H34" s="142"/>
      <c r="I34" s="164"/>
      <c r="J34" s="228"/>
      <c r="K34" s="219"/>
      <c r="L34" s="219"/>
      <c r="M34" s="220" t="str">
        <f>入力シート!K54</f>
        <v xml:space="preserve"> </v>
      </c>
      <c r="N34" s="221"/>
      <c r="O34" s="222"/>
      <c r="P34" s="142"/>
      <c r="Q34" s="144"/>
    </row>
    <row r="35" spans="2:17" s="1" customFormat="1" ht="15" customHeight="1" x14ac:dyDescent="0.15">
      <c r="B35" s="241" t="s">
        <v>16</v>
      </c>
      <c r="C35" s="247"/>
      <c r="D35" s="218" t="str">
        <f>入力シート!C42&amp;""</f>
        <v/>
      </c>
      <c r="E35" s="203" t="str">
        <f>入力シート!L42</f>
        <v xml:space="preserve"> </v>
      </c>
      <c r="F35" s="204"/>
      <c r="G35" s="205"/>
      <c r="H35" s="141" t="str">
        <f>入力シート!H42&amp;""</f>
        <v/>
      </c>
      <c r="I35" s="163" t="str">
        <f>入力シート!I42&amp;""</f>
        <v/>
      </c>
      <c r="J35" s="228" t="s">
        <v>16</v>
      </c>
      <c r="K35" s="218" t="str">
        <f>入力シート!C55&amp;""</f>
        <v/>
      </c>
      <c r="L35" s="218"/>
      <c r="M35" s="203" t="str">
        <f>入力シート!L55</f>
        <v xml:space="preserve"> </v>
      </c>
      <c r="N35" s="204"/>
      <c r="O35" s="205"/>
      <c r="P35" s="141" t="str">
        <f>入力シート!H55&amp;""</f>
        <v/>
      </c>
      <c r="Q35" s="143" t="str">
        <f>入力シート!I55&amp;""</f>
        <v/>
      </c>
    </row>
    <row r="36" spans="2:17" s="1" customFormat="1" ht="21" customHeight="1" x14ac:dyDescent="0.15">
      <c r="B36" s="241"/>
      <c r="C36" s="247"/>
      <c r="D36" s="219"/>
      <c r="E36" s="220" t="str">
        <f>入力シート!K42</f>
        <v xml:space="preserve"> </v>
      </c>
      <c r="F36" s="221"/>
      <c r="G36" s="222"/>
      <c r="H36" s="142"/>
      <c r="I36" s="164"/>
      <c r="J36" s="228"/>
      <c r="K36" s="219"/>
      <c r="L36" s="219"/>
      <c r="M36" s="220" t="str">
        <f>入力シート!K55</f>
        <v xml:space="preserve"> </v>
      </c>
      <c r="N36" s="221"/>
      <c r="O36" s="222"/>
      <c r="P36" s="142"/>
      <c r="Q36" s="144"/>
    </row>
    <row r="37" spans="2:17" s="1" customFormat="1" ht="15" customHeight="1" x14ac:dyDescent="0.15">
      <c r="B37" s="241" t="s">
        <v>16</v>
      </c>
      <c r="C37" s="247"/>
      <c r="D37" s="218" t="str">
        <f>入力シート!C43&amp;""</f>
        <v/>
      </c>
      <c r="E37" s="203" t="str">
        <f>入力シート!L43</f>
        <v xml:space="preserve"> </v>
      </c>
      <c r="F37" s="204"/>
      <c r="G37" s="205"/>
      <c r="H37" s="141" t="str">
        <f>入力シート!H43&amp;""</f>
        <v/>
      </c>
      <c r="I37" s="163" t="str">
        <f>入力シート!I43&amp;""</f>
        <v/>
      </c>
      <c r="J37" s="228" t="s">
        <v>16</v>
      </c>
      <c r="K37" s="218" t="str">
        <f>入力シート!C56&amp;""</f>
        <v/>
      </c>
      <c r="L37" s="218"/>
      <c r="M37" s="203" t="str">
        <f>入力シート!L56</f>
        <v xml:space="preserve"> </v>
      </c>
      <c r="N37" s="204"/>
      <c r="O37" s="205"/>
      <c r="P37" s="141" t="str">
        <f>入力シート!H56&amp;""</f>
        <v/>
      </c>
      <c r="Q37" s="143" t="str">
        <f>入力シート!I56&amp;""</f>
        <v/>
      </c>
    </row>
    <row r="38" spans="2:17" s="1" customFormat="1" ht="21" customHeight="1" x14ac:dyDescent="0.15">
      <c r="B38" s="241"/>
      <c r="C38" s="247"/>
      <c r="D38" s="219"/>
      <c r="E38" s="220" t="str">
        <f>入力シート!K43</f>
        <v xml:space="preserve"> </v>
      </c>
      <c r="F38" s="221"/>
      <c r="G38" s="222"/>
      <c r="H38" s="142"/>
      <c r="I38" s="164"/>
      <c r="J38" s="228"/>
      <c r="K38" s="219"/>
      <c r="L38" s="219"/>
      <c r="M38" s="220" t="str">
        <f>入力シート!K56</f>
        <v xml:space="preserve"> </v>
      </c>
      <c r="N38" s="221"/>
      <c r="O38" s="222"/>
      <c r="P38" s="142"/>
      <c r="Q38" s="144"/>
    </row>
    <row r="39" spans="2:17" s="1" customFormat="1" ht="15" customHeight="1" x14ac:dyDescent="0.15">
      <c r="B39" s="241" t="s">
        <v>16</v>
      </c>
      <c r="C39" s="247"/>
      <c r="D39" s="218" t="str">
        <f>入力シート!C44&amp;""</f>
        <v/>
      </c>
      <c r="E39" s="203" t="str">
        <f>入力シート!L44</f>
        <v xml:space="preserve"> </v>
      </c>
      <c r="F39" s="204"/>
      <c r="G39" s="205"/>
      <c r="H39" s="141" t="str">
        <f>入力シート!H44&amp;""</f>
        <v/>
      </c>
      <c r="I39" s="163" t="str">
        <f>入力シート!I44&amp;""</f>
        <v/>
      </c>
      <c r="J39" s="228" t="s">
        <v>16</v>
      </c>
      <c r="K39" s="218" t="str">
        <f>入力シート!C57&amp;""</f>
        <v/>
      </c>
      <c r="L39" s="218"/>
      <c r="M39" s="203" t="str">
        <f>入力シート!L57</f>
        <v xml:space="preserve"> </v>
      </c>
      <c r="N39" s="204"/>
      <c r="O39" s="205"/>
      <c r="P39" s="141" t="str">
        <f>入力シート!H57&amp;""</f>
        <v/>
      </c>
      <c r="Q39" s="143" t="str">
        <f>入力シート!I57&amp;""</f>
        <v/>
      </c>
    </row>
    <row r="40" spans="2:17" s="1" customFormat="1" ht="21" customHeight="1" x14ac:dyDescent="0.15">
      <c r="B40" s="241"/>
      <c r="C40" s="247"/>
      <c r="D40" s="219"/>
      <c r="E40" s="220" t="str">
        <f>入力シート!K44</f>
        <v xml:space="preserve"> </v>
      </c>
      <c r="F40" s="221"/>
      <c r="G40" s="222"/>
      <c r="H40" s="142"/>
      <c r="I40" s="164"/>
      <c r="J40" s="228"/>
      <c r="K40" s="219"/>
      <c r="L40" s="219"/>
      <c r="M40" s="220" t="str">
        <f>入力シート!K57</f>
        <v xml:space="preserve"> </v>
      </c>
      <c r="N40" s="221"/>
      <c r="O40" s="222"/>
      <c r="P40" s="142"/>
      <c r="Q40" s="144"/>
    </row>
    <row r="41" spans="2:17" s="1" customFormat="1" ht="15" customHeight="1" x14ac:dyDescent="0.15">
      <c r="B41" s="241" t="s">
        <v>16</v>
      </c>
      <c r="C41" s="247"/>
      <c r="D41" s="218" t="str">
        <f>入力シート!C45&amp;""</f>
        <v/>
      </c>
      <c r="E41" s="203" t="str">
        <f>入力シート!L45</f>
        <v xml:space="preserve"> </v>
      </c>
      <c r="F41" s="204"/>
      <c r="G41" s="205"/>
      <c r="H41" s="141" t="str">
        <f>入力シート!H45&amp;""</f>
        <v/>
      </c>
      <c r="I41" s="163" t="str">
        <f>入力シート!I45&amp;""</f>
        <v/>
      </c>
      <c r="J41" s="228" t="s">
        <v>16</v>
      </c>
      <c r="K41" s="218" t="str">
        <f>入力シート!C58&amp;""</f>
        <v/>
      </c>
      <c r="L41" s="218"/>
      <c r="M41" s="203" t="str">
        <f>入力シート!L58</f>
        <v xml:space="preserve"> </v>
      </c>
      <c r="N41" s="204"/>
      <c r="O41" s="205"/>
      <c r="P41" s="141" t="str">
        <f>入力シート!H58&amp;""</f>
        <v/>
      </c>
      <c r="Q41" s="143" t="str">
        <f>入力シート!I58&amp;""</f>
        <v/>
      </c>
    </row>
    <row r="42" spans="2:17" s="1" customFormat="1" ht="21" customHeight="1" x14ac:dyDescent="0.15">
      <c r="B42" s="241"/>
      <c r="C42" s="247"/>
      <c r="D42" s="219"/>
      <c r="E42" s="220" t="str">
        <f>入力シート!K45</f>
        <v xml:space="preserve"> </v>
      </c>
      <c r="F42" s="221"/>
      <c r="G42" s="222"/>
      <c r="H42" s="142"/>
      <c r="I42" s="164"/>
      <c r="J42" s="228"/>
      <c r="K42" s="219"/>
      <c r="L42" s="219"/>
      <c r="M42" s="220" t="str">
        <f>入力シート!K58</f>
        <v xml:space="preserve"> </v>
      </c>
      <c r="N42" s="221"/>
      <c r="O42" s="222"/>
      <c r="P42" s="142"/>
      <c r="Q42" s="144"/>
    </row>
    <row r="43" spans="2:17" s="1" customFormat="1" ht="15" customHeight="1" x14ac:dyDescent="0.15">
      <c r="B43" s="241" t="s">
        <v>16</v>
      </c>
      <c r="C43" s="247"/>
      <c r="D43" s="218" t="str">
        <f>入力シート!C46&amp;""</f>
        <v/>
      </c>
      <c r="E43" s="203" t="str">
        <f>入力シート!L46</f>
        <v xml:space="preserve"> </v>
      </c>
      <c r="F43" s="204"/>
      <c r="G43" s="205"/>
      <c r="H43" s="141" t="str">
        <f>入力シート!H46&amp;""</f>
        <v/>
      </c>
      <c r="I43" s="163" t="str">
        <f>入力シート!I46&amp;""</f>
        <v/>
      </c>
      <c r="J43" s="228" t="s">
        <v>16</v>
      </c>
      <c r="K43" s="218" t="str">
        <f>入力シート!C59&amp;""</f>
        <v/>
      </c>
      <c r="L43" s="218"/>
      <c r="M43" s="203" t="str">
        <f>入力シート!L59</f>
        <v xml:space="preserve"> </v>
      </c>
      <c r="N43" s="204"/>
      <c r="O43" s="205"/>
      <c r="P43" s="141" t="str">
        <f>入力シート!H59&amp;""</f>
        <v/>
      </c>
      <c r="Q43" s="143" t="str">
        <f>入力シート!I59&amp;""</f>
        <v/>
      </c>
    </row>
    <row r="44" spans="2:17" s="1" customFormat="1" ht="21" customHeight="1" x14ac:dyDescent="0.15">
      <c r="B44" s="241"/>
      <c r="C44" s="247"/>
      <c r="D44" s="219"/>
      <c r="E44" s="220" t="str">
        <f>入力シート!K46</f>
        <v xml:space="preserve"> </v>
      </c>
      <c r="F44" s="221"/>
      <c r="G44" s="222"/>
      <c r="H44" s="142"/>
      <c r="I44" s="164"/>
      <c r="J44" s="228"/>
      <c r="K44" s="219"/>
      <c r="L44" s="219"/>
      <c r="M44" s="220" t="str">
        <f>入力シート!K59</f>
        <v xml:space="preserve"> </v>
      </c>
      <c r="N44" s="221"/>
      <c r="O44" s="222"/>
      <c r="P44" s="142"/>
      <c r="Q44" s="144"/>
    </row>
    <row r="45" spans="2:17" s="1" customFormat="1" ht="15" customHeight="1" x14ac:dyDescent="0.15">
      <c r="B45" s="241" t="s">
        <v>16</v>
      </c>
      <c r="C45" s="247"/>
      <c r="D45" s="218" t="str">
        <f>入力シート!C47&amp;""</f>
        <v/>
      </c>
      <c r="E45" s="203" t="str">
        <f>入力シート!L47</f>
        <v xml:space="preserve"> </v>
      </c>
      <c r="F45" s="204"/>
      <c r="G45" s="205"/>
      <c r="H45" s="141" t="str">
        <f>入力シート!H47&amp;""</f>
        <v/>
      </c>
      <c r="I45" s="163" t="str">
        <f>入力シート!I47&amp;""</f>
        <v/>
      </c>
      <c r="J45" s="228" t="s">
        <v>16</v>
      </c>
      <c r="K45" s="218" t="str">
        <f>入力シート!C60&amp;""</f>
        <v/>
      </c>
      <c r="L45" s="218"/>
      <c r="M45" s="203" t="str">
        <f>入力シート!L60</f>
        <v xml:space="preserve"> </v>
      </c>
      <c r="N45" s="204"/>
      <c r="O45" s="205"/>
      <c r="P45" s="141" t="str">
        <f>入力シート!H60&amp;""</f>
        <v/>
      </c>
      <c r="Q45" s="143" t="str">
        <f>入力シート!I60&amp;""</f>
        <v/>
      </c>
    </row>
    <row r="46" spans="2:17" s="1" customFormat="1" ht="21" customHeight="1" x14ac:dyDescent="0.15">
      <c r="B46" s="241"/>
      <c r="C46" s="247"/>
      <c r="D46" s="219"/>
      <c r="E46" s="220" t="str">
        <f>入力シート!K47</f>
        <v xml:space="preserve"> </v>
      </c>
      <c r="F46" s="221"/>
      <c r="G46" s="222"/>
      <c r="H46" s="142"/>
      <c r="I46" s="164"/>
      <c r="J46" s="240"/>
      <c r="K46" s="246"/>
      <c r="L46" s="246"/>
      <c r="M46" s="234" t="str">
        <f>入力シート!K60</f>
        <v xml:space="preserve"> </v>
      </c>
      <c r="N46" s="235"/>
      <c r="O46" s="236"/>
      <c r="P46" s="142"/>
      <c r="Q46" s="145"/>
    </row>
    <row r="47" spans="2:17" s="1" customFormat="1" ht="15" customHeight="1" x14ac:dyDescent="0.15">
      <c r="B47" s="241" t="s">
        <v>16</v>
      </c>
      <c r="C47" s="247"/>
      <c r="D47" s="218" t="str">
        <f>入力シート!C48&amp;""</f>
        <v/>
      </c>
      <c r="E47" s="203" t="str">
        <f>入力シート!L48</f>
        <v xml:space="preserve"> </v>
      </c>
      <c r="F47" s="204"/>
      <c r="G47" s="205"/>
      <c r="H47" s="141" t="str">
        <f>入力シート!H48&amp;""</f>
        <v/>
      </c>
      <c r="I47" s="163" t="str">
        <f>入力シート!I48&amp;""</f>
        <v/>
      </c>
      <c r="J47" s="242" t="s">
        <v>157</v>
      </c>
      <c r="K47" s="242"/>
      <c r="L47" s="243"/>
      <c r="M47" s="185" t="str">
        <f>入力シート!C23&amp;""</f>
        <v/>
      </c>
      <c r="N47" s="176"/>
      <c r="O47" s="177"/>
      <c r="P47" s="255" t="s">
        <v>89</v>
      </c>
      <c r="Q47" s="256"/>
    </row>
    <row r="48" spans="2:17" s="1" customFormat="1" ht="21" customHeight="1" x14ac:dyDescent="0.15">
      <c r="B48" s="249"/>
      <c r="C48" s="248"/>
      <c r="D48" s="264"/>
      <c r="E48" s="237" t="str">
        <f>入力シート!K48</f>
        <v xml:space="preserve"> </v>
      </c>
      <c r="F48" s="238"/>
      <c r="G48" s="239"/>
      <c r="H48" s="142"/>
      <c r="I48" s="164"/>
      <c r="J48" s="244"/>
      <c r="K48" s="244"/>
      <c r="L48" s="245"/>
      <c r="M48" s="187"/>
      <c r="N48" s="179"/>
      <c r="O48" s="180"/>
      <c r="P48" s="257" t="str">
        <f>入力シート!C24&amp;""</f>
        <v/>
      </c>
      <c r="Q48" s="184"/>
    </row>
    <row r="49" spans="2:17" s="1" customFormat="1" ht="18.75" customHeight="1" x14ac:dyDescent="0.15"/>
    <row r="50" spans="2:17" s="1" customFormat="1" ht="6" customHeight="1" x14ac:dyDescent="0.15"/>
    <row r="51" spans="2:17" s="1" customFormat="1" x14ac:dyDescent="0.15">
      <c r="B51" s="229" t="s">
        <v>17</v>
      </c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</row>
    <row r="52" spans="2:17" s="1" customFormat="1" ht="7.5" customHeight="1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7.25" x14ac:dyDescent="0.15">
      <c r="B53" s="231" t="e">
        <f>DATE(入力シート!C64,入力シート!C65,入力シート!C66)</f>
        <v>#NUM!</v>
      </c>
      <c r="C53" s="231"/>
      <c r="D53" s="231"/>
      <c r="E53" s="231"/>
      <c r="F53" s="231"/>
      <c r="G53" s="230"/>
      <c r="H53" s="232"/>
      <c r="I53" s="232"/>
      <c r="J53" s="15"/>
      <c r="K53" s="16"/>
      <c r="L53" s="16"/>
      <c r="M53" s="233"/>
      <c r="N53" s="233"/>
      <c r="O53" s="233"/>
      <c r="P53" s="233"/>
    </row>
    <row r="54" spans="2:17" s="1" customFormat="1" ht="23.25" customHeight="1" x14ac:dyDescent="0.15">
      <c r="F54" s="38" t="str">
        <f>N4&amp;""</f>
        <v/>
      </c>
      <c r="G54" s="40" t="s">
        <v>64</v>
      </c>
      <c r="H54" s="39"/>
      <c r="I54" s="39"/>
      <c r="J54" s="39"/>
      <c r="K54" s="16" t="s">
        <v>18</v>
      </c>
      <c r="L54" s="16"/>
      <c r="M54" s="254" t="e">
        <f>入力シート!C67&amp;""</f>
        <v>#N/A</v>
      </c>
      <c r="N54" s="254"/>
      <c r="O54" s="254"/>
      <c r="P54" s="254"/>
      <c r="Q54" s="1" t="s">
        <v>19</v>
      </c>
    </row>
  </sheetData>
  <sheetProtection password="E551" sheet="1" objects="1" scenarios="1" formatCells="0" formatColumns="0" formatRows="0" insertColumns="0" insertRows="0" insertHyperlinks="0"/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6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J31" sqref="J31:J32"/>
    </sheetView>
  </sheetViews>
  <sheetFormatPr defaultRowHeight="22.5" customHeight="1" x14ac:dyDescent="0.15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4.625" customWidth="1"/>
    <col min="7" max="7" width="6.625" customWidth="1"/>
    <col min="8" max="8" width="4.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 x14ac:dyDescent="0.15">
      <c r="A1" s="146" t="str">
        <f>大会参加申込み書【印刷用】!A1&amp;""</f>
        <v/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ht="22.5" customHeight="1" x14ac:dyDescent="0.2">
      <c r="D2" s="147" t="s">
        <v>20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5" ht="12.75" customHeight="1" thickBo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15">
      <c r="B4" s="265" t="s">
        <v>1</v>
      </c>
      <c r="C4" s="266"/>
      <c r="D4" s="267" t="str">
        <f>大会参加申込み書【印刷用】!E4&amp;""</f>
        <v/>
      </c>
      <c r="E4" s="268"/>
      <c r="F4" s="268"/>
      <c r="G4" s="268"/>
      <c r="H4" s="268"/>
      <c r="I4" s="268"/>
      <c r="J4" s="269" t="s">
        <v>2</v>
      </c>
      <c r="K4" s="270"/>
      <c r="L4" s="273" t="str">
        <f>大会参加申込み書【印刷用】!N4&amp;""</f>
        <v/>
      </c>
      <c r="M4" s="274"/>
      <c r="N4" s="271" t="s">
        <v>64</v>
      </c>
      <c r="O4" s="272"/>
    </row>
    <row r="5" spans="1:15" ht="20.25" customHeight="1" x14ac:dyDescent="0.15">
      <c r="B5" s="287" t="s">
        <v>5</v>
      </c>
      <c r="C5" s="177"/>
      <c r="D5" s="290" t="str">
        <f>大会参加申込み書【印刷用】!E6&amp;""</f>
        <v/>
      </c>
      <c r="E5" s="210"/>
      <c r="F5" s="209" t="s">
        <v>6</v>
      </c>
      <c r="G5" s="288"/>
      <c r="H5" s="290" t="str">
        <f>大会参加申込み書【印刷用】!J6&amp;""</f>
        <v/>
      </c>
      <c r="I5" s="206"/>
      <c r="J5" s="206"/>
      <c r="K5" s="210"/>
      <c r="L5" s="4" t="s">
        <v>6</v>
      </c>
      <c r="M5" s="290" t="str">
        <f>大会参加申込み書【印刷用】!O6&amp;""</f>
        <v/>
      </c>
      <c r="N5" s="206"/>
      <c r="O5" s="292"/>
    </row>
    <row r="6" spans="1:15" ht="20.25" customHeight="1" x14ac:dyDescent="0.15">
      <c r="B6" s="289">
        <v>30</v>
      </c>
      <c r="C6" s="180"/>
      <c r="D6" s="291"/>
      <c r="E6" s="212"/>
      <c r="F6" s="178">
        <v>31</v>
      </c>
      <c r="G6" s="180"/>
      <c r="H6" s="291"/>
      <c r="I6" s="207"/>
      <c r="J6" s="207"/>
      <c r="K6" s="212"/>
      <c r="L6" s="5">
        <v>32</v>
      </c>
      <c r="M6" s="293"/>
      <c r="N6" s="294"/>
      <c r="O6" s="295"/>
    </row>
    <row r="7" spans="1:15" ht="20.25" customHeight="1" x14ac:dyDescent="0.15">
      <c r="B7" s="300" t="s">
        <v>93</v>
      </c>
      <c r="C7" s="301"/>
      <c r="D7" s="304" t="str">
        <f>大会参加申込み書【印刷用】!E11&amp;""</f>
        <v/>
      </c>
      <c r="E7" s="304"/>
      <c r="F7" s="339" t="s">
        <v>92</v>
      </c>
      <c r="G7" s="304"/>
      <c r="H7" s="296" t="str">
        <f>大会参加申込み書【印刷用】!H11&amp;""</f>
        <v/>
      </c>
      <c r="I7" s="296"/>
      <c r="J7" s="296"/>
      <c r="K7" s="297"/>
      <c r="L7" s="209" t="s">
        <v>136</v>
      </c>
      <c r="M7" s="288"/>
      <c r="N7" s="290" t="str">
        <f>大会参加申込み書【印刷用】!O11&amp;""</f>
        <v/>
      </c>
      <c r="O7" s="292"/>
    </row>
    <row r="8" spans="1:15" ht="20.25" customHeight="1" x14ac:dyDescent="0.15">
      <c r="B8" s="302"/>
      <c r="C8" s="303"/>
      <c r="D8" s="305"/>
      <c r="E8" s="305"/>
      <c r="F8" s="346" t="s">
        <v>44</v>
      </c>
      <c r="G8" s="346"/>
      <c r="H8" s="347" t="str">
        <f>大会参加申込み書【印刷用】!H12&amp;""</f>
        <v/>
      </c>
      <c r="I8" s="347"/>
      <c r="J8" s="347"/>
      <c r="K8" s="348"/>
      <c r="L8" s="211"/>
      <c r="M8" s="349"/>
      <c r="N8" s="291"/>
      <c r="O8" s="350"/>
    </row>
    <row r="9" spans="1:15" ht="20.25" customHeight="1" x14ac:dyDescent="0.15">
      <c r="B9" s="300" t="s">
        <v>94</v>
      </c>
      <c r="C9" s="301"/>
      <c r="D9" s="304" t="str">
        <f>大会参加申込み書【印刷用】!E13&amp;""</f>
        <v/>
      </c>
      <c r="E9" s="304"/>
      <c r="F9" s="339" t="s">
        <v>92</v>
      </c>
      <c r="G9" s="304"/>
      <c r="H9" s="296" t="str">
        <f>大会参加申込み書【印刷用】!H13&amp;""</f>
        <v/>
      </c>
      <c r="I9" s="296"/>
      <c r="J9" s="296"/>
      <c r="K9" s="297"/>
      <c r="L9" s="209" t="s">
        <v>132</v>
      </c>
      <c r="M9" s="288"/>
      <c r="N9" s="290" t="str">
        <f>大会参加申込み書【印刷用】!O13&amp;""</f>
        <v/>
      </c>
      <c r="O9" s="292"/>
    </row>
    <row r="10" spans="1:15" ht="20.25" customHeight="1" thickBot="1" x14ac:dyDescent="0.2">
      <c r="B10" s="351"/>
      <c r="C10" s="352"/>
      <c r="D10" s="344"/>
      <c r="E10" s="344"/>
      <c r="F10" s="345" t="s">
        <v>44</v>
      </c>
      <c r="G10" s="345"/>
      <c r="H10" s="298" t="str">
        <f>大会参加申込み書【印刷用】!H14&amp;""</f>
        <v/>
      </c>
      <c r="I10" s="298"/>
      <c r="J10" s="298"/>
      <c r="K10" s="299"/>
      <c r="L10" s="355"/>
      <c r="M10" s="356"/>
      <c r="N10" s="357"/>
      <c r="O10" s="358"/>
    </row>
    <row r="11" spans="1:15" ht="9.75" customHeight="1" x14ac:dyDescent="0.15"/>
    <row r="12" spans="1:15" ht="10.5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15">
      <c r="B13" s="317"/>
      <c r="C13" s="282" t="s">
        <v>13</v>
      </c>
      <c r="D13" s="279" t="s">
        <v>137</v>
      </c>
      <c r="E13" s="280"/>
      <c r="F13" s="280"/>
      <c r="G13" s="280"/>
      <c r="H13" s="281"/>
      <c r="I13" s="341"/>
      <c r="J13" s="275" t="s">
        <v>13</v>
      </c>
      <c r="K13" s="279" t="s">
        <v>137</v>
      </c>
      <c r="L13" s="280"/>
      <c r="M13" s="280"/>
      <c r="N13" s="280"/>
      <c r="O13" s="281"/>
    </row>
    <row r="14" spans="1:15" s="1" customFormat="1" ht="22.5" customHeight="1" thickBot="1" x14ac:dyDescent="0.2">
      <c r="B14" s="318"/>
      <c r="C14" s="283"/>
      <c r="D14" s="284" t="s">
        <v>14</v>
      </c>
      <c r="E14" s="285"/>
      <c r="F14" s="285"/>
      <c r="G14" s="285"/>
      <c r="H14" s="286"/>
      <c r="I14" s="342"/>
      <c r="J14" s="276"/>
      <c r="K14" s="284" t="s">
        <v>14</v>
      </c>
      <c r="L14" s="285"/>
      <c r="M14" s="285"/>
      <c r="N14" s="285"/>
      <c r="O14" s="286"/>
    </row>
    <row r="15" spans="1:15" s="1" customFormat="1" ht="15.75" customHeight="1" x14ac:dyDescent="0.15">
      <c r="B15" s="319" t="s">
        <v>15</v>
      </c>
      <c r="C15" s="277" t="str">
        <f>大会参加申込み書【印刷用】!D23&amp;""</f>
        <v>10</v>
      </c>
      <c r="D15" s="312" t="str">
        <f>大会参加申込み書【印刷用】!E23&amp;""</f>
        <v xml:space="preserve"> </v>
      </c>
      <c r="E15" s="313"/>
      <c r="F15" s="313"/>
      <c r="G15" s="313"/>
      <c r="H15" s="314"/>
      <c r="I15" s="343" t="s">
        <v>16</v>
      </c>
      <c r="J15" s="277" t="str">
        <f>大会参加申込み書【印刷用】!K23&amp;""</f>
        <v/>
      </c>
      <c r="K15" s="312" t="str">
        <f>大会参加申込み書【印刷用】!M23&amp;""</f>
        <v xml:space="preserve"> </v>
      </c>
      <c r="L15" s="313"/>
      <c r="M15" s="313"/>
      <c r="N15" s="313"/>
      <c r="O15" s="314"/>
    </row>
    <row r="16" spans="1:15" s="1" customFormat="1" ht="22.5" customHeight="1" x14ac:dyDescent="0.15">
      <c r="B16" s="320"/>
      <c r="C16" s="278"/>
      <c r="D16" s="309" t="str">
        <f>大会参加申込み書【印刷用】!E24&amp;""</f>
        <v xml:space="preserve"> </v>
      </c>
      <c r="E16" s="310"/>
      <c r="F16" s="310"/>
      <c r="G16" s="310"/>
      <c r="H16" s="311"/>
      <c r="I16" s="315"/>
      <c r="J16" s="278"/>
      <c r="K16" s="309" t="str">
        <f>大会参加申込み書【印刷用】!M24&amp;""</f>
        <v xml:space="preserve"> </v>
      </c>
      <c r="L16" s="310"/>
      <c r="M16" s="310"/>
      <c r="N16" s="310"/>
      <c r="O16" s="311"/>
    </row>
    <row r="17" spans="2:15" s="1" customFormat="1" ht="15.75" customHeight="1" x14ac:dyDescent="0.15">
      <c r="B17" s="320" t="s">
        <v>16</v>
      </c>
      <c r="C17" s="278" t="str">
        <f>大会参加申込み書【印刷用】!D25&amp;""</f>
        <v/>
      </c>
      <c r="D17" s="306" t="str">
        <f>大会参加申込み書【印刷用】!E25&amp;""</f>
        <v xml:space="preserve"> </v>
      </c>
      <c r="E17" s="307"/>
      <c r="F17" s="307"/>
      <c r="G17" s="307"/>
      <c r="H17" s="308"/>
      <c r="I17" s="315" t="s">
        <v>16</v>
      </c>
      <c r="J17" s="278" t="str">
        <f>大会参加申込み書【印刷用】!K25&amp;""</f>
        <v/>
      </c>
      <c r="K17" s="306" t="str">
        <f>大会参加申込み書【印刷用】!M25&amp;""</f>
        <v xml:space="preserve"> </v>
      </c>
      <c r="L17" s="307"/>
      <c r="M17" s="307"/>
      <c r="N17" s="307"/>
      <c r="O17" s="308"/>
    </row>
    <row r="18" spans="2:15" s="1" customFormat="1" ht="22.5" customHeight="1" x14ac:dyDescent="0.15">
      <c r="B18" s="320"/>
      <c r="C18" s="278"/>
      <c r="D18" s="309" t="str">
        <f>大会参加申込み書【印刷用】!E26&amp;""</f>
        <v xml:space="preserve"> </v>
      </c>
      <c r="E18" s="310"/>
      <c r="F18" s="310"/>
      <c r="G18" s="310"/>
      <c r="H18" s="311"/>
      <c r="I18" s="315"/>
      <c r="J18" s="278"/>
      <c r="K18" s="309" t="str">
        <f>大会参加申込み書【印刷用】!M26&amp;""</f>
        <v xml:space="preserve"> </v>
      </c>
      <c r="L18" s="310"/>
      <c r="M18" s="310"/>
      <c r="N18" s="310"/>
      <c r="O18" s="311"/>
    </row>
    <row r="19" spans="2:15" s="1" customFormat="1" ht="15.75" customHeight="1" x14ac:dyDescent="0.15">
      <c r="B19" s="320" t="s">
        <v>16</v>
      </c>
      <c r="C19" s="278" t="str">
        <f>大会参加申込み書【印刷用】!D27&amp;""</f>
        <v/>
      </c>
      <c r="D19" s="306" t="str">
        <f>大会参加申込み書【印刷用】!E27&amp;""</f>
        <v xml:space="preserve"> </v>
      </c>
      <c r="E19" s="307"/>
      <c r="F19" s="307"/>
      <c r="G19" s="307"/>
      <c r="H19" s="308"/>
      <c r="I19" s="315" t="s">
        <v>16</v>
      </c>
      <c r="J19" s="278" t="str">
        <f>大会参加申込み書【印刷用】!K27&amp;""</f>
        <v/>
      </c>
      <c r="K19" s="306" t="str">
        <f>大会参加申込み書【印刷用】!M27&amp;""</f>
        <v xml:space="preserve"> </v>
      </c>
      <c r="L19" s="307"/>
      <c r="M19" s="307"/>
      <c r="N19" s="307"/>
      <c r="O19" s="308"/>
    </row>
    <row r="20" spans="2:15" s="1" customFormat="1" ht="22.5" customHeight="1" x14ac:dyDescent="0.15">
      <c r="B20" s="320"/>
      <c r="C20" s="278"/>
      <c r="D20" s="309" t="str">
        <f>大会参加申込み書【印刷用】!E28&amp;""</f>
        <v xml:space="preserve"> </v>
      </c>
      <c r="E20" s="310"/>
      <c r="F20" s="310"/>
      <c r="G20" s="310"/>
      <c r="H20" s="311"/>
      <c r="I20" s="315"/>
      <c r="J20" s="278"/>
      <c r="K20" s="309" t="str">
        <f>大会参加申込み書【印刷用】!M28&amp;""</f>
        <v xml:space="preserve"> </v>
      </c>
      <c r="L20" s="310"/>
      <c r="M20" s="310"/>
      <c r="N20" s="310"/>
      <c r="O20" s="311"/>
    </row>
    <row r="21" spans="2:15" s="1" customFormat="1" ht="15.75" customHeight="1" x14ac:dyDescent="0.15">
      <c r="B21" s="320" t="s">
        <v>16</v>
      </c>
      <c r="C21" s="278" t="str">
        <f>大会参加申込み書【印刷用】!D29&amp;""</f>
        <v/>
      </c>
      <c r="D21" s="306" t="str">
        <f>大会参加申込み書【印刷用】!E29&amp;""</f>
        <v xml:space="preserve"> </v>
      </c>
      <c r="E21" s="307"/>
      <c r="F21" s="307"/>
      <c r="G21" s="307"/>
      <c r="H21" s="308"/>
      <c r="I21" s="315" t="s">
        <v>16</v>
      </c>
      <c r="J21" s="278" t="str">
        <f>大会参加申込み書【印刷用】!K29&amp;""</f>
        <v/>
      </c>
      <c r="K21" s="306" t="str">
        <f>大会参加申込み書【印刷用】!M29&amp;""</f>
        <v xml:space="preserve"> </v>
      </c>
      <c r="L21" s="307"/>
      <c r="M21" s="307"/>
      <c r="N21" s="307"/>
      <c r="O21" s="308"/>
    </row>
    <row r="22" spans="2:15" s="1" customFormat="1" ht="22.5" customHeight="1" x14ac:dyDescent="0.15">
      <c r="B22" s="320"/>
      <c r="C22" s="278"/>
      <c r="D22" s="309" t="str">
        <f>大会参加申込み書【印刷用】!E30&amp;""</f>
        <v xml:space="preserve"> </v>
      </c>
      <c r="E22" s="310"/>
      <c r="F22" s="310"/>
      <c r="G22" s="310"/>
      <c r="H22" s="311"/>
      <c r="I22" s="315"/>
      <c r="J22" s="278"/>
      <c r="K22" s="309" t="str">
        <f>大会参加申込み書【印刷用】!M30&amp;""</f>
        <v xml:space="preserve"> </v>
      </c>
      <c r="L22" s="310"/>
      <c r="M22" s="310"/>
      <c r="N22" s="310"/>
      <c r="O22" s="311"/>
    </row>
    <row r="23" spans="2:15" s="1" customFormat="1" ht="15.75" customHeight="1" x14ac:dyDescent="0.15">
      <c r="B23" s="320" t="s">
        <v>16</v>
      </c>
      <c r="C23" s="278" t="str">
        <f>大会参加申込み書【印刷用】!D31&amp;""</f>
        <v/>
      </c>
      <c r="D23" s="306" t="str">
        <f>大会参加申込み書【印刷用】!E31&amp;""</f>
        <v xml:space="preserve"> </v>
      </c>
      <c r="E23" s="307"/>
      <c r="F23" s="307"/>
      <c r="G23" s="307"/>
      <c r="H23" s="308"/>
      <c r="I23" s="315" t="s">
        <v>16</v>
      </c>
      <c r="J23" s="278" t="str">
        <f>大会参加申込み書【印刷用】!K31&amp;""</f>
        <v/>
      </c>
      <c r="K23" s="306" t="str">
        <f>大会参加申込み書【印刷用】!M31&amp;""</f>
        <v xml:space="preserve"> </v>
      </c>
      <c r="L23" s="307"/>
      <c r="M23" s="307"/>
      <c r="N23" s="307"/>
      <c r="O23" s="308"/>
    </row>
    <row r="24" spans="2:15" s="1" customFormat="1" ht="22.5" customHeight="1" x14ac:dyDescent="0.15">
      <c r="B24" s="320"/>
      <c r="C24" s="278"/>
      <c r="D24" s="309" t="str">
        <f>大会参加申込み書【印刷用】!E32&amp;""</f>
        <v xml:space="preserve"> </v>
      </c>
      <c r="E24" s="310"/>
      <c r="F24" s="310"/>
      <c r="G24" s="310"/>
      <c r="H24" s="311"/>
      <c r="I24" s="315"/>
      <c r="J24" s="278"/>
      <c r="K24" s="309" t="str">
        <f>大会参加申込み書【印刷用】!M32&amp;""</f>
        <v xml:space="preserve"> </v>
      </c>
      <c r="L24" s="310"/>
      <c r="M24" s="310"/>
      <c r="N24" s="310"/>
      <c r="O24" s="311"/>
    </row>
    <row r="25" spans="2:15" s="1" customFormat="1" ht="15.75" customHeight="1" x14ac:dyDescent="0.15">
      <c r="B25" s="320" t="s">
        <v>16</v>
      </c>
      <c r="C25" s="278" t="str">
        <f>大会参加申込み書【印刷用】!D33&amp;""</f>
        <v/>
      </c>
      <c r="D25" s="306" t="str">
        <f>大会参加申込み書【印刷用】!E33&amp;""</f>
        <v xml:space="preserve"> </v>
      </c>
      <c r="E25" s="307"/>
      <c r="F25" s="307"/>
      <c r="G25" s="307"/>
      <c r="H25" s="308"/>
      <c r="I25" s="315" t="s">
        <v>16</v>
      </c>
      <c r="J25" s="278" t="str">
        <f>大会参加申込み書【印刷用】!K33&amp;""</f>
        <v/>
      </c>
      <c r="K25" s="306" t="str">
        <f>大会参加申込み書【印刷用】!M33&amp;""</f>
        <v xml:space="preserve"> </v>
      </c>
      <c r="L25" s="307"/>
      <c r="M25" s="307"/>
      <c r="N25" s="307"/>
      <c r="O25" s="308"/>
    </row>
    <row r="26" spans="2:15" s="1" customFormat="1" ht="22.5" customHeight="1" x14ac:dyDescent="0.15">
      <c r="B26" s="320"/>
      <c r="C26" s="278"/>
      <c r="D26" s="309" t="str">
        <f>大会参加申込み書【印刷用】!E34&amp;""</f>
        <v xml:space="preserve"> </v>
      </c>
      <c r="E26" s="310"/>
      <c r="F26" s="310"/>
      <c r="G26" s="310"/>
      <c r="H26" s="311"/>
      <c r="I26" s="315"/>
      <c r="J26" s="278"/>
      <c r="K26" s="309" t="str">
        <f>大会参加申込み書【印刷用】!M34&amp;""</f>
        <v xml:space="preserve"> </v>
      </c>
      <c r="L26" s="310"/>
      <c r="M26" s="310"/>
      <c r="N26" s="310"/>
      <c r="O26" s="311"/>
    </row>
    <row r="27" spans="2:15" s="1" customFormat="1" ht="15.75" customHeight="1" x14ac:dyDescent="0.15">
      <c r="B27" s="320" t="s">
        <v>16</v>
      </c>
      <c r="C27" s="278" t="str">
        <f>大会参加申込み書【印刷用】!D35&amp;""</f>
        <v/>
      </c>
      <c r="D27" s="306" t="str">
        <f>大会参加申込み書【印刷用】!E35&amp;""</f>
        <v xml:space="preserve"> </v>
      </c>
      <c r="E27" s="307"/>
      <c r="F27" s="307"/>
      <c r="G27" s="307"/>
      <c r="H27" s="308"/>
      <c r="I27" s="315" t="s">
        <v>16</v>
      </c>
      <c r="J27" s="278" t="str">
        <f>大会参加申込み書【印刷用】!K35&amp;""</f>
        <v/>
      </c>
      <c r="K27" s="306" t="str">
        <f>大会参加申込み書【印刷用】!M35&amp;""</f>
        <v xml:space="preserve"> </v>
      </c>
      <c r="L27" s="307"/>
      <c r="M27" s="307"/>
      <c r="N27" s="307"/>
      <c r="O27" s="308"/>
    </row>
    <row r="28" spans="2:15" s="1" customFormat="1" ht="22.5" customHeight="1" x14ac:dyDescent="0.15">
      <c r="B28" s="320"/>
      <c r="C28" s="278"/>
      <c r="D28" s="309" t="str">
        <f>大会参加申込み書【印刷用】!E36&amp;""</f>
        <v xml:space="preserve"> </v>
      </c>
      <c r="E28" s="310"/>
      <c r="F28" s="310"/>
      <c r="G28" s="310"/>
      <c r="H28" s="311"/>
      <c r="I28" s="315"/>
      <c r="J28" s="278"/>
      <c r="K28" s="309" t="str">
        <f>大会参加申込み書【印刷用】!M36&amp;""</f>
        <v xml:space="preserve"> </v>
      </c>
      <c r="L28" s="310"/>
      <c r="M28" s="310"/>
      <c r="N28" s="310"/>
      <c r="O28" s="311"/>
    </row>
    <row r="29" spans="2:15" s="1" customFormat="1" ht="15.75" customHeight="1" x14ac:dyDescent="0.15">
      <c r="B29" s="320" t="s">
        <v>16</v>
      </c>
      <c r="C29" s="278" t="str">
        <f>大会参加申込み書【印刷用】!D37&amp;""</f>
        <v/>
      </c>
      <c r="D29" s="306" t="str">
        <f>大会参加申込み書【印刷用】!E37&amp;""</f>
        <v xml:space="preserve"> </v>
      </c>
      <c r="E29" s="307"/>
      <c r="F29" s="307"/>
      <c r="G29" s="307"/>
      <c r="H29" s="308"/>
      <c r="I29" s="315" t="s">
        <v>16</v>
      </c>
      <c r="J29" s="278" t="str">
        <f>大会参加申込み書【印刷用】!K37&amp;""</f>
        <v/>
      </c>
      <c r="K29" s="306" t="str">
        <f>大会参加申込み書【印刷用】!M37&amp;""</f>
        <v xml:space="preserve"> </v>
      </c>
      <c r="L29" s="307"/>
      <c r="M29" s="307"/>
      <c r="N29" s="307"/>
      <c r="O29" s="308"/>
    </row>
    <row r="30" spans="2:15" s="1" customFormat="1" ht="22.5" customHeight="1" x14ac:dyDescent="0.15">
      <c r="B30" s="320"/>
      <c r="C30" s="278"/>
      <c r="D30" s="309" t="str">
        <f>大会参加申込み書【印刷用】!E38&amp;""</f>
        <v xml:space="preserve"> </v>
      </c>
      <c r="E30" s="310"/>
      <c r="F30" s="310"/>
      <c r="G30" s="310"/>
      <c r="H30" s="311"/>
      <c r="I30" s="315"/>
      <c r="J30" s="278"/>
      <c r="K30" s="309" t="str">
        <f>大会参加申込み書【印刷用】!M38&amp;""</f>
        <v xml:space="preserve"> </v>
      </c>
      <c r="L30" s="310"/>
      <c r="M30" s="310"/>
      <c r="N30" s="310"/>
      <c r="O30" s="311"/>
    </row>
    <row r="31" spans="2:15" s="1" customFormat="1" ht="15.75" customHeight="1" x14ac:dyDescent="0.15">
      <c r="B31" s="320" t="s">
        <v>16</v>
      </c>
      <c r="C31" s="278" t="str">
        <f>大会参加申込み書【印刷用】!D39&amp;""</f>
        <v/>
      </c>
      <c r="D31" s="306" t="str">
        <f>大会参加申込み書【印刷用】!E39&amp;""</f>
        <v xml:space="preserve"> </v>
      </c>
      <c r="E31" s="307"/>
      <c r="F31" s="307"/>
      <c r="G31" s="307"/>
      <c r="H31" s="308"/>
      <c r="I31" s="315" t="s">
        <v>16</v>
      </c>
      <c r="J31" s="278" t="str">
        <f>大会参加申込み書【印刷用】!K39&amp;""</f>
        <v/>
      </c>
      <c r="K31" s="306" t="str">
        <f>大会参加申込み書【印刷用】!M39&amp;""</f>
        <v xml:space="preserve"> </v>
      </c>
      <c r="L31" s="307"/>
      <c r="M31" s="307"/>
      <c r="N31" s="307"/>
      <c r="O31" s="308"/>
    </row>
    <row r="32" spans="2:15" s="1" customFormat="1" ht="22.5" customHeight="1" x14ac:dyDescent="0.15">
      <c r="B32" s="320"/>
      <c r="C32" s="278"/>
      <c r="D32" s="309" t="str">
        <f>大会参加申込み書【印刷用】!E40&amp;""</f>
        <v xml:space="preserve"> </v>
      </c>
      <c r="E32" s="310"/>
      <c r="F32" s="310"/>
      <c r="G32" s="310"/>
      <c r="H32" s="311"/>
      <c r="I32" s="315"/>
      <c r="J32" s="278"/>
      <c r="K32" s="309" t="str">
        <f>大会参加申込み書【印刷用】!M40&amp;""</f>
        <v xml:space="preserve"> </v>
      </c>
      <c r="L32" s="310"/>
      <c r="M32" s="310"/>
      <c r="N32" s="310"/>
      <c r="O32" s="311"/>
    </row>
    <row r="33" spans="2:15" s="1" customFormat="1" ht="15.75" customHeight="1" x14ac:dyDescent="0.15">
      <c r="B33" s="320" t="s">
        <v>16</v>
      </c>
      <c r="C33" s="278" t="str">
        <f>大会参加申込み書【印刷用】!D41&amp;""</f>
        <v/>
      </c>
      <c r="D33" s="306" t="str">
        <f>大会参加申込み書【印刷用】!E41&amp;""</f>
        <v xml:space="preserve"> </v>
      </c>
      <c r="E33" s="307"/>
      <c r="F33" s="307"/>
      <c r="G33" s="307"/>
      <c r="H33" s="308"/>
      <c r="I33" s="315" t="s">
        <v>16</v>
      </c>
      <c r="J33" s="278" t="str">
        <f>大会参加申込み書【印刷用】!K41&amp;""</f>
        <v/>
      </c>
      <c r="K33" s="306" t="str">
        <f>大会参加申込み書【印刷用】!M41&amp;""</f>
        <v xml:space="preserve"> </v>
      </c>
      <c r="L33" s="307"/>
      <c r="M33" s="307"/>
      <c r="N33" s="307"/>
      <c r="O33" s="308"/>
    </row>
    <row r="34" spans="2:15" s="1" customFormat="1" ht="22.5" customHeight="1" x14ac:dyDescent="0.15">
      <c r="B34" s="320"/>
      <c r="C34" s="278"/>
      <c r="D34" s="309" t="str">
        <f>大会参加申込み書【印刷用】!E42&amp;""</f>
        <v xml:space="preserve"> </v>
      </c>
      <c r="E34" s="310"/>
      <c r="F34" s="310"/>
      <c r="G34" s="310"/>
      <c r="H34" s="311"/>
      <c r="I34" s="315"/>
      <c r="J34" s="278"/>
      <c r="K34" s="309" t="str">
        <f>大会参加申込み書【印刷用】!M42&amp;""</f>
        <v xml:space="preserve"> </v>
      </c>
      <c r="L34" s="310"/>
      <c r="M34" s="310"/>
      <c r="N34" s="310"/>
      <c r="O34" s="311"/>
    </row>
    <row r="35" spans="2:15" s="1" customFormat="1" ht="15.75" customHeight="1" x14ac:dyDescent="0.15">
      <c r="B35" s="320" t="s">
        <v>16</v>
      </c>
      <c r="C35" s="278" t="str">
        <f>大会参加申込み書【印刷用】!D43&amp;""</f>
        <v/>
      </c>
      <c r="D35" s="306" t="str">
        <f>大会参加申込み書【印刷用】!E43&amp;""</f>
        <v xml:space="preserve"> </v>
      </c>
      <c r="E35" s="307"/>
      <c r="F35" s="307"/>
      <c r="G35" s="307"/>
      <c r="H35" s="308"/>
      <c r="I35" s="315" t="s">
        <v>16</v>
      </c>
      <c r="J35" s="278" t="str">
        <f>大会参加申込み書【印刷用】!K43&amp;""</f>
        <v/>
      </c>
      <c r="K35" s="306" t="str">
        <f>大会参加申込み書【印刷用】!M43&amp;""</f>
        <v xml:space="preserve"> </v>
      </c>
      <c r="L35" s="307"/>
      <c r="M35" s="307"/>
      <c r="N35" s="307"/>
      <c r="O35" s="308"/>
    </row>
    <row r="36" spans="2:15" s="1" customFormat="1" ht="22.5" customHeight="1" x14ac:dyDescent="0.15">
      <c r="B36" s="320"/>
      <c r="C36" s="278"/>
      <c r="D36" s="309" t="str">
        <f>大会参加申込み書【印刷用】!E44&amp;""</f>
        <v xml:space="preserve"> </v>
      </c>
      <c r="E36" s="310"/>
      <c r="F36" s="310"/>
      <c r="G36" s="310"/>
      <c r="H36" s="311"/>
      <c r="I36" s="315"/>
      <c r="J36" s="278"/>
      <c r="K36" s="309" t="str">
        <f>大会参加申込み書【印刷用】!M44&amp;""</f>
        <v xml:space="preserve"> </v>
      </c>
      <c r="L36" s="310"/>
      <c r="M36" s="310"/>
      <c r="N36" s="310"/>
      <c r="O36" s="311"/>
    </row>
    <row r="37" spans="2:15" s="1" customFormat="1" ht="15.75" customHeight="1" x14ac:dyDescent="0.15">
      <c r="B37" s="320" t="s">
        <v>16</v>
      </c>
      <c r="C37" s="278" t="str">
        <f>大会参加申込み書【印刷用】!D45&amp;""</f>
        <v/>
      </c>
      <c r="D37" s="306" t="str">
        <f>大会参加申込み書【印刷用】!E45&amp;""</f>
        <v xml:space="preserve"> </v>
      </c>
      <c r="E37" s="307"/>
      <c r="F37" s="307"/>
      <c r="G37" s="307"/>
      <c r="H37" s="308"/>
      <c r="I37" s="327" t="s">
        <v>16</v>
      </c>
      <c r="J37" s="278" t="str">
        <f>大会参加申込み書【印刷用】!K45&amp;""</f>
        <v/>
      </c>
      <c r="K37" s="306" t="str">
        <f>大会参加申込み書【印刷用】!M45&amp;""</f>
        <v xml:space="preserve"> </v>
      </c>
      <c r="L37" s="307"/>
      <c r="M37" s="307"/>
      <c r="N37" s="307"/>
      <c r="O37" s="308"/>
    </row>
    <row r="38" spans="2:15" s="1" customFormat="1" ht="22.5" customHeight="1" thickBot="1" x14ac:dyDescent="0.2">
      <c r="B38" s="320"/>
      <c r="C38" s="278"/>
      <c r="D38" s="309" t="str">
        <f>大会参加申込み書【印刷用】!E46&amp;""</f>
        <v xml:space="preserve"> </v>
      </c>
      <c r="E38" s="310"/>
      <c r="F38" s="310"/>
      <c r="G38" s="310"/>
      <c r="H38" s="311"/>
      <c r="I38" s="328"/>
      <c r="J38" s="329"/>
      <c r="K38" s="321" t="str">
        <f>大会参加申込み書【印刷用】!M46&amp;""</f>
        <v xml:space="preserve"> </v>
      </c>
      <c r="L38" s="322"/>
      <c r="M38" s="322"/>
      <c r="N38" s="322"/>
      <c r="O38" s="323"/>
    </row>
    <row r="39" spans="2:15" s="1" customFormat="1" ht="15.75" customHeight="1" x14ac:dyDescent="0.15">
      <c r="B39" s="320" t="s">
        <v>16</v>
      </c>
      <c r="C39" s="278" t="str">
        <f>大会参加申込み書【印刷用】!D47&amp;""</f>
        <v/>
      </c>
      <c r="D39" s="306" t="str">
        <f>大会参加申込み書【印刷用】!E47&amp;""</f>
        <v xml:space="preserve"> </v>
      </c>
      <c r="E39" s="307"/>
      <c r="F39" s="307"/>
      <c r="G39" s="307"/>
      <c r="H39" s="308"/>
      <c r="I39" s="330" t="s">
        <v>21</v>
      </c>
      <c r="J39" s="331"/>
      <c r="K39" s="334" t="str">
        <f>大会参加申込み書【印刷用】!M47&amp;""</f>
        <v/>
      </c>
      <c r="L39" s="335"/>
      <c r="M39" s="335"/>
      <c r="N39" s="353" t="s">
        <v>90</v>
      </c>
      <c r="O39" s="354"/>
    </row>
    <row r="40" spans="2:15" s="1" customFormat="1" ht="22.5" customHeight="1" thickBot="1" x14ac:dyDescent="0.2">
      <c r="B40" s="359"/>
      <c r="C40" s="340"/>
      <c r="D40" s="324" t="str">
        <f>大会参加申込み書【印刷用】!E48&amp;""</f>
        <v xml:space="preserve"> </v>
      </c>
      <c r="E40" s="325"/>
      <c r="F40" s="325"/>
      <c r="G40" s="325"/>
      <c r="H40" s="326"/>
      <c r="I40" s="332"/>
      <c r="J40" s="333"/>
      <c r="K40" s="336"/>
      <c r="L40" s="235"/>
      <c r="M40" s="235"/>
      <c r="N40" s="337" t="str">
        <f>大会参加申込み書【印刷用】!P48&amp;""</f>
        <v/>
      </c>
      <c r="O40" s="338"/>
    </row>
    <row r="41" spans="2:15" s="1" customFormat="1" ht="9.75" customHeight="1" x14ac:dyDescent="0.15">
      <c r="I41" s="316"/>
      <c r="J41" s="316"/>
      <c r="K41" s="316"/>
      <c r="L41" s="316"/>
      <c r="M41" s="316"/>
      <c r="N41" s="316"/>
      <c r="O41" s="316"/>
    </row>
    <row r="42" spans="2:15" ht="10.5" customHeight="1" x14ac:dyDescent="0.15"/>
  </sheetData>
  <sheetProtection password="E551" sheet="1" objects="1" scenarios="1" formatCells="0" formatColumns="0" formatRows="0" insertColumns="0" insertRows="0" deleteColumns="0" deleteRows="0" sort="0"/>
  <mergeCells count="144"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B37:B38"/>
    <mergeCell ref="B39:B40"/>
    <mergeCell ref="I35:I36"/>
    <mergeCell ref="N40:O40"/>
    <mergeCell ref="F7:G7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D37:H37"/>
    <mergeCell ref="K37:O37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G40" sqref="G40"/>
    </sheetView>
  </sheetViews>
  <sheetFormatPr defaultRowHeight="13.5" x14ac:dyDescent="0.15"/>
  <cols>
    <col min="1" max="1" width="10.125" customWidth="1"/>
    <col min="3" max="3" width="20.625" customWidth="1"/>
    <col min="4" max="4" width="16.625" customWidth="1"/>
  </cols>
  <sheetData>
    <row r="1" spans="1:4" x14ac:dyDescent="0.15">
      <c r="A1" s="85" t="s">
        <v>98</v>
      </c>
    </row>
    <row r="3" spans="1:4" x14ac:dyDescent="0.15">
      <c r="A3" t="s">
        <v>27</v>
      </c>
      <c r="B3" s="360" t="str">
        <f>プログラム掲載用参加申込み書【印刷用】!D4</f>
        <v/>
      </c>
      <c r="C3" s="360"/>
      <c r="D3" s="360"/>
    </row>
    <row r="4" spans="1:4" x14ac:dyDescent="0.15">
      <c r="A4" t="s">
        <v>99</v>
      </c>
      <c r="B4" s="361" t="str">
        <f>プログラム掲載用参加申込み書【印刷用】!D5</f>
        <v/>
      </c>
      <c r="C4" s="361"/>
      <c r="D4" s="361"/>
    </row>
    <row r="5" spans="1:4" x14ac:dyDescent="0.15">
      <c r="B5" s="35" t="s">
        <v>100</v>
      </c>
      <c r="C5" s="35" t="s">
        <v>101</v>
      </c>
      <c r="D5" s="35" t="s">
        <v>32</v>
      </c>
    </row>
    <row r="6" spans="1:4" x14ac:dyDescent="0.15">
      <c r="A6" t="s">
        <v>102</v>
      </c>
      <c r="B6" s="102" t="str">
        <f>プログラム掲載用参加申込み書【印刷用】!C15</f>
        <v>10</v>
      </c>
      <c r="C6" s="102" t="str">
        <f>ASC(プログラム掲載用参加申込み書【印刷用】!D15)</f>
        <v xml:space="preserve"> </v>
      </c>
      <c r="D6" s="102" t="str">
        <f>プログラム掲載用参加申込み書【印刷用】!D16</f>
        <v xml:space="preserve"> </v>
      </c>
    </row>
    <row r="7" spans="1:4" x14ac:dyDescent="0.15">
      <c r="A7" t="s">
        <v>103</v>
      </c>
      <c r="B7" s="102" t="str">
        <f>プログラム掲載用参加申込み書【印刷用】!C17</f>
        <v/>
      </c>
      <c r="C7" s="102" t="str">
        <f>ASC(プログラム掲載用参加申込み書【印刷用】!D17)</f>
        <v xml:space="preserve"> </v>
      </c>
      <c r="D7" s="102" t="str">
        <f>プログラム掲載用参加申込み書【印刷用】!D18</f>
        <v xml:space="preserve"> </v>
      </c>
    </row>
    <row r="8" spans="1:4" x14ac:dyDescent="0.15">
      <c r="A8" t="s">
        <v>104</v>
      </c>
      <c r="B8" s="102" t="str">
        <f>プログラム掲載用参加申込み書【印刷用】!C19</f>
        <v/>
      </c>
      <c r="C8" s="102" t="str">
        <f>ASC(プログラム掲載用参加申込み書【印刷用】!D19)</f>
        <v xml:space="preserve"> </v>
      </c>
      <c r="D8" s="102" t="str">
        <f>プログラム掲載用参加申込み書【印刷用】!D20</f>
        <v xml:space="preserve"> </v>
      </c>
    </row>
    <row r="9" spans="1:4" x14ac:dyDescent="0.15">
      <c r="A9" t="s">
        <v>105</v>
      </c>
      <c r="B9" s="102" t="str">
        <f>プログラム掲載用参加申込み書【印刷用】!C21</f>
        <v/>
      </c>
      <c r="C9" s="102" t="str">
        <f>ASC(プログラム掲載用参加申込み書【印刷用】!D21)</f>
        <v xml:space="preserve"> </v>
      </c>
      <c r="D9" s="102" t="str">
        <f>プログラム掲載用参加申込み書【印刷用】!D22</f>
        <v xml:space="preserve"> </v>
      </c>
    </row>
    <row r="10" spans="1:4" x14ac:dyDescent="0.15">
      <c r="A10" t="s">
        <v>106</v>
      </c>
      <c r="B10" s="102" t="str">
        <f>プログラム掲載用参加申込み書【印刷用】!C23</f>
        <v/>
      </c>
      <c r="C10" s="102" t="str">
        <f>ASC(プログラム掲載用参加申込み書【印刷用】!D23)</f>
        <v xml:space="preserve"> </v>
      </c>
      <c r="D10" s="102" t="str">
        <f>プログラム掲載用参加申込み書【印刷用】!D24</f>
        <v xml:space="preserve"> </v>
      </c>
    </row>
    <row r="11" spans="1:4" x14ac:dyDescent="0.15">
      <c r="A11" t="s">
        <v>107</v>
      </c>
      <c r="B11" s="102" t="str">
        <f>プログラム掲載用参加申込み書【印刷用】!C25</f>
        <v/>
      </c>
      <c r="C11" s="102" t="str">
        <f>ASC(プログラム掲載用参加申込み書【印刷用】!D25)</f>
        <v xml:space="preserve"> </v>
      </c>
      <c r="D11" s="102" t="str">
        <f>プログラム掲載用参加申込み書【印刷用】!D26</f>
        <v xml:space="preserve"> </v>
      </c>
    </row>
    <row r="12" spans="1:4" x14ac:dyDescent="0.15">
      <c r="A12" t="s">
        <v>108</v>
      </c>
      <c r="B12" s="102" t="str">
        <f>プログラム掲載用参加申込み書【印刷用】!C27</f>
        <v/>
      </c>
      <c r="C12" s="102" t="str">
        <f>ASC(プログラム掲載用参加申込み書【印刷用】!D27)</f>
        <v xml:space="preserve"> </v>
      </c>
      <c r="D12" s="102" t="str">
        <f>プログラム掲載用参加申込み書【印刷用】!D28</f>
        <v xml:space="preserve"> </v>
      </c>
    </row>
    <row r="13" spans="1:4" x14ac:dyDescent="0.15">
      <c r="A13" t="s">
        <v>109</v>
      </c>
      <c r="B13" s="102" t="str">
        <f>プログラム掲載用参加申込み書【印刷用】!C29</f>
        <v/>
      </c>
      <c r="C13" s="102" t="str">
        <f>ASC(プログラム掲載用参加申込み書【印刷用】!D29)</f>
        <v xml:space="preserve"> </v>
      </c>
      <c r="D13" s="102" t="str">
        <f>プログラム掲載用参加申込み書【印刷用】!D30</f>
        <v xml:space="preserve"> </v>
      </c>
    </row>
    <row r="14" spans="1:4" x14ac:dyDescent="0.15">
      <c r="A14" t="s">
        <v>110</v>
      </c>
      <c r="B14" s="102" t="str">
        <f>プログラム掲載用参加申込み書【印刷用】!C31</f>
        <v/>
      </c>
      <c r="C14" s="102" t="str">
        <f>ASC(プログラム掲載用参加申込み書【印刷用】!D31)</f>
        <v xml:space="preserve"> </v>
      </c>
      <c r="D14" s="102" t="str">
        <f>プログラム掲載用参加申込み書【印刷用】!D32</f>
        <v xml:space="preserve"> </v>
      </c>
    </row>
    <row r="15" spans="1:4" x14ac:dyDescent="0.15">
      <c r="A15" t="s">
        <v>111</v>
      </c>
      <c r="B15" s="102" t="str">
        <f>プログラム掲載用参加申込み書【印刷用】!C33</f>
        <v/>
      </c>
      <c r="C15" s="102" t="str">
        <f>ASC(プログラム掲載用参加申込み書【印刷用】!D33)</f>
        <v xml:space="preserve"> </v>
      </c>
      <c r="D15" s="102" t="str">
        <f>プログラム掲載用参加申込み書【印刷用】!D34</f>
        <v xml:space="preserve"> </v>
      </c>
    </row>
    <row r="16" spans="1:4" x14ac:dyDescent="0.15">
      <c r="A16" t="s">
        <v>112</v>
      </c>
      <c r="B16" s="102" t="str">
        <f>プログラム掲載用参加申込み書【印刷用】!C35</f>
        <v/>
      </c>
      <c r="C16" s="102" t="str">
        <f>ASC(プログラム掲載用参加申込み書【印刷用】!D35)</f>
        <v xml:space="preserve"> </v>
      </c>
      <c r="D16" s="102" t="str">
        <f>プログラム掲載用参加申込み書【印刷用】!D36</f>
        <v xml:space="preserve"> </v>
      </c>
    </row>
    <row r="17" spans="1:4" x14ac:dyDescent="0.15">
      <c r="A17" t="s">
        <v>113</v>
      </c>
      <c r="B17" s="102" t="str">
        <f>プログラム掲載用参加申込み書【印刷用】!C37</f>
        <v/>
      </c>
      <c r="C17" s="102" t="str">
        <f>ASC(プログラム掲載用参加申込み書【印刷用】!D37)</f>
        <v xml:space="preserve"> </v>
      </c>
      <c r="D17" s="102" t="str">
        <f>プログラム掲載用参加申込み書【印刷用】!D38</f>
        <v xml:space="preserve"> </v>
      </c>
    </row>
    <row r="18" spans="1:4" x14ac:dyDescent="0.15">
      <c r="A18" t="s">
        <v>114</v>
      </c>
      <c r="B18" s="102" t="str">
        <f>プログラム掲載用参加申込み書【印刷用】!C39</f>
        <v/>
      </c>
      <c r="C18" s="102" t="str">
        <f>ASC(プログラム掲載用参加申込み書【印刷用】!D39)</f>
        <v xml:space="preserve"> </v>
      </c>
      <c r="D18" s="102" t="str">
        <f>プログラム掲載用参加申込み書【印刷用】!D40</f>
        <v xml:space="preserve"> </v>
      </c>
    </row>
    <row r="19" spans="1:4" x14ac:dyDescent="0.15">
      <c r="A19" t="s">
        <v>115</v>
      </c>
      <c r="B19" s="102" t="str">
        <f>プログラム掲載用参加申込み書【印刷用】!J15</f>
        <v/>
      </c>
      <c r="C19" s="102" t="str">
        <f>ASC(プログラム掲載用参加申込み書【印刷用】!K15)</f>
        <v xml:space="preserve"> </v>
      </c>
      <c r="D19" s="102" t="str">
        <f>プログラム掲載用参加申込み書【印刷用】!K16</f>
        <v xml:space="preserve"> </v>
      </c>
    </row>
    <row r="20" spans="1:4" x14ac:dyDescent="0.15">
      <c r="A20" t="s">
        <v>116</v>
      </c>
      <c r="B20" s="102" t="str">
        <f>プログラム掲載用参加申込み書【印刷用】!J17</f>
        <v/>
      </c>
      <c r="C20" s="102" t="str">
        <f>ASC(プログラム掲載用参加申込み書【印刷用】!K17)</f>
        <v xml:space="preserve"> </v>
      </c>
      <c r="D20" s="102" t="str">
        <f>プログラム掲載用参加申込み書【印刷用】!K18</f>
        <v xml:space="preserve"> </v>
      </c>
    </row>
    <row r="21" spans="1:4" x14ac:dyDescent="0.15">
      <c r="A21" t="s">
        <v>117</v>
      </c>
      <c r="B21" s="102" t="str">
        <f>プログラム掲載用参加申込み書【印刷用】!J19</f>
        <v/>
      </c>
      <c r="C21" s="102" t="str">
        <f>ASC(プログラム掲載用参加申込み書【印刷用】!K19)</f>
        <v xml:space="preserve"> </v>
      </c>
      <c r="D21" s="102" t="str">
        <f>プログラム掲載用参加申込み書【印刷用】!K20</f>
        <v xml:space="preserve"> </v>
      </c>
    </row>
    <row r="22" spans="1:4" x14ac:dyDescent="0.15">
      <c r="A22" t="s">
        <v>118</v>
      </c>
      <c r="B22" s="102" t="str">
        <f>プログラム掲載用参加申込み書【印刷用】!J21</f>
        <v/>
      </c>
      <c r="C22" s="102" t="str">
        <f>ASC(プログラム掲載用参加申込み書【印刷用】!K21)</f>
        <v xml:space="preserve"> </v>
      </c>
      <c r="D22" s="102" t="str">
        <f>プログラム掲載用参加申込み書【印刷用】!K22</f>
        <v xml:space="preserve"> </v>
      </c>
    </row>
    <row r="23" spans="1:4" x14ac:dyDescent="0.15">
      <c r="A23" t="s">
        <v>119</v>
      </c>
      <c r="B23" s="102" t="str">
        <f>プログラム掲載用参加申込み書【印刷用】!J23</f>
        <v/>
      </c>
      <c r="C23" s="102" t="str">
        <f>ASC(プログラム掲載用参加申込み書【印刷用】!K23)</f>
        <v xml:space="preserve"> </v>
      </c>
      <c r="D23" s="102" t="str">
        <f>プログラム掲載用参加申込み書【印刷用】!K24</f>
        <v xml:space="preserve"> </v>
      </c>
    </row>
    <row r="24" spans="1:4" x14ac:dyDescent="0.15">
      <c r="A24" t="s">
        <v>120</v>
      </c>
      <c r="B24" s="102" t="str">
        <f>プログラム掲載用参加申込み書【印刷用】!J25</f>
        <v/>
      </c>
      <c r="C24" s="102" t="str">
        <f>ASC(プログラム掲載用参加申込み書【印刷用】!K25)</f>
        <v xml:space="preserve"> </v>
      </c>
      <c r="D24" s="102" t="str">
        <f>プログラム掲載用参加申込み書【印刷用】!K26</f>
        <v xml:space="preserve"> </v>
      </c>
    </row>
    <row r="25" spans="1:4" x14ac:dyDescent="0.15">
      <c r="A25" t="s">
        <v>121</v>
      </c>
      <c r="B25" s="102" t="str">
        <f>プログラム掲載用参加申込み書【印刷用】!J27</f>
        <v/>
      </c>
      <c r="C25" s="102" t="str">
        <f>ASC(プログラム掲載用参加申込み書【印刷用】!K27)</f>
        <v xml:space="preserve"> </v>
      </c>
      <c r="D25" s="102" t="str">
        <f>プログラム掲載用参加申込み書【印刷用】!K28</f>
        <v xml:space="preserve"> </v>
      </c>
    </row>
    <row r="26" spans="1:4" x14ac:dyDescent="0.15">
      <c r="A26" t="s">
        <v>122</v>
      </c>
      <c r="B26" s="102" t="str">
        <f>プログラム掲載用参加申込み書【印刷用】!J29</f>
        <v/>
      </c>
      <c r="C26" s="102" t="str">
        <f>ASC(プログラム掲載用参加申込み書【印刷用】!K29)</f>
        <v xml:space="preserve"> </v>
      </c>
      <c r="D26" s="102" t="str">
        <f>プログラム掲載用参加申込み書【印刷用】!K30</f>
        <v xml:space="preserve"> </v>
      </c>
    </row>
    <row r="27" spans="1:4" x14ac:dyDescent="0.15">
      <c r="A27" t="s">
        <v>123</v>
      </c>
      <c r="B27" s="102" t="str">
        <f>プログラム掲載用参加申込み書【印刷用】!J31</f>
        <v/>
      </c>
      <c r="C27" s="102" t="str">
        <f>ASC(プログラム掲載用参加申込み書【印刷用】!K31)</f>
        <v xml:space="preserve"> </v>
      </c>
      <c r="D27" s="102" t="str">
        <f>プログラム掲載用参加申込み書【印刷用】!K32</f>
        <v xml:space="preserve"> </v>
      </c>
    </row>
    <row r="28" spans="1:4" x14ac:dyDescent="0.15">
      <c r="A28" t="s">
        <v>124</v>
      </c>
      <c r="B28" s="102" t="str">
        <f>プログラム掲載用参加申込み書【印刷用】!J33</f>
        <v/>
      </c>
      <c r="C28" s="102" t="str">
        <f>ASC(プログラム掲載用参加申込み書【印刷用】!K33)</f>
        <v xml:space="preserve"> </v>
      </c>
      <c r="D28" s="102" t="str">
        <f>プログラム掲載用参加申込み書【印刷用】!K34</f>
        <v xml:space="preserve"> </v>
      </c>
    </row>
    <row r="29" spans="1:4" x14ac:dyDescent="0.15">
      <c r="A29" t="s">
        <v>125</v>
      </c>
      <c r="B29" s="102" t="str">
        <f>プログラム掲載用参加申込み書【印刷用】!J35</f>
        <v/>
      </c>
      <c r="C29" s="102" t="str">
        <f>ASC(プログラム掲載用参加申込み書【印刷用】!K35)</f>
        <v xml:space="preserve"> </v>
      </c>
      <c r="D29" s="102" t="str">
        <f>プログラム掲載用参加申込み書【印刷用】!K36</f>
        <v xml:space="preserve"> </v>
      </c>
    </row>
    <row r="30" spans="1:4" x14ac:dyDescent="0.15">
      <c r="A30" t="s">
        <v>126</v>
      </c>
      <c r="B30" s="102" t="str">
        <f>プログラム掲載用参加申込み書【印刷用】!J37</f>
        <v/>
      </c>
      <c r="C30" s="102" t="str">
        <f>ASC(プログラム掲載用参加申込み書【印刷用】!K37)</f>
        <v xml:space="preserve"> </v>
      </c>
      <c r="D30" s="102" t="str">
        <f>プログラム掲載用参加申込み書【印刷用】!K38</f>
        <v xml:space="preserve"> </v>
      </c>
    </row>
  </sheetData>
  <sheetProtection password="E551" sheet="1" objects="1" scenarios="1" formatCells="0" formatColumns="0" formatRows="0" insertColumns="0" insertRows="0" deleteColumns="0" deleteRows="0"/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ソフトボール協会 大阪府</cp:lastModifiedBy>
  <cp:revision>1</cp:revision>
  <cp:lastPrinted>2024-07-02T02:43:19Z</cp:lastPrinted>
  <dcterms:created xsi:type="dcterms:W3CDTF">2003-03-08T03:56:38Z</dcterms:created>
  <dcterms:modified xsi:type="dcterms:W3CDTF">2024-08-23T23:05:23Z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