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E:\★大会要項\参加申込書書式\2025年\"/>
    </mc:Choice>
  </mc:AlternateContent>
  <xr:revisionPtr revIDLastSave="0" documentId="13_ncr:1_{6F303357-EA67-4B29-AF1F-CA365C2EE4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選手" sheetId="6" state="hidden" r:id="rId4"/>
  </sheets>
  <externalReferences>
    <externalReference r:id="rId5"/>
  </externalReferences>
  <definedNames>
    <definedName name="_xlnm._FilterDatabase" localSheetId="1" hidden="1">大会参加申込み書【印刷用】!$B$6:$Q$16</definedName>
    <definedName name="_xlnm.Print_Area" localSheetId="2">プログラム掲載用参加申込み書【印刷用】!$A$1:$O$46</definedName>
    <definedName name="学年">[1]リスト!$F$69:$F$71</definedName>
    <definedName name="指導者">[1]リスト!$G$74:$G$76</definedName>
    <definedName name="指導者資格">[1]リスト!$C$50:$C$56</definedName>
    <definedName name="指導者資格２">[1]リスト!$C$50:$D$56</definedName>
    <definedName name="守備位置">[1]リスト!$E$58:$E$68</definedName>
    <definedName name="都道府県">[1]リスト!$B$3:$B$49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4" i="4" l="1"/>
  <c r="I64" i="4"/>
  <c r="H64" i="4"/>
  <c r="G64" i="4"/>
  <c r="F64" i="4"/>
  <c r="E64" i="4"/>
  <c r="D64" i="4"/>
  <c r="C64" i="4"/>
  <c r="B64" i="4"/>
  <c r="A64" i="4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E7" i="6"/>
  <c r="E16" i="6"/>
  <c r="E6" i="6"/>
  <c r="E8" i="6"/>
  <c r="E3" i="6"/>
  <c r="E2" i="6"/>
  <c r="E12" i="6"/>
  <c r="E13" i="6"/>
  <c r="E14" i="6"/>
  <c r="E10" i="6"/>
  <c r="E11" i="6"/>
  <c r="E15" i="6"/>
  <c r="E4" i="6"/>
  <c r="E5" i="6"/>
  <c r="E9" i="6"/>
  <c r="C2" i="6" l="1"/>
  <c r="E8" i="1" l="1"/>
  <c r="D7" i="3" s="1"/>
  <c r="E5" i="1"/>
  <c r="D5" i="3" s="1"/>
  <c r="O8" i="1"/>
  <c r="M7" i="3" s="1"/>
  <c r="J8" i="1"/>
  <c r="H7" i="3" s="1"/>
  <c r="M12" i="3"/>
  <c r="Q50" i="1"/>
  <c r="Q48" i="1"/>
  <c r="P50" i="1"/>
  <c r="P48" i="1"/>
  <c r="D50" i="1"/>
  <c r="C45" i="3" s="1"/>
  <c r="D48" i="1"/>
  <c r="C43" i="3" s="1"/>
  <c r="O17" i="1"/>
  <c r="M13" i="3" s="1"/>
  <c r="O16" i="1" l="1"/>
  <c r="J53" i="1" l="1"/>
  <c r="M53" i="1"/>
  <c r="B52" i="1" l="1"/>
  <c r="K52" i="4" l="1"/>
  <c r="K51" i="4"/>
  <c r="K50" i="4"/>
  <c r="D14" i="6" s="1"/>
  <c r="K49" i="4"/>
  <c r="D13" i="6" s="1"/>
  <c r="K48" i="4"/>
  <c r="D12" i="6" s="1"/>
  <c r="K47" i="4"/>
  <c r="D11" i="6" s="1"/>
  <c r="K46" i="4"/>
  <c r="D10" i="6" s="1"/>
  <c r="K45" i="4"/>
  <c r="D9" i="6" s="1"/>
  <c r="K44" i="4"/>
  <c r="D8" i="6" s="1"/>
  <c r="K43" i="4"/>
  <c r="D7" i="6" s="1"/>
  <c r="K42" i="4"/>
  <c r="D6" i="6" s="1"/>
  <c r="K41" i="4"/>
  <c r="D5" i="6" s="1"/>
  <c r="K40" i="4"/>
  <c r="D4" i="6" s="1"/>
  <c r="K39" i="4"/>
  <c r="D3" i="6" s="1"/>
  <c r="K38" i="4"/>
  <c r="D2" i="6" s="1"/>
  <c r="Q46" i="1"/>
  <c r="Q44" i="1"/>
  <c r="Q42" i="1"/>
  <c r="Q40" i="1"/>
  <c r="Q38" i="1"/>
  <c r="Q36" i="1"/>
  <c r="Q34" i="1"/>
  <c r="Q32" i="1"/>
  <c r="Q30" i="1"/>
  <c r="Q28" i="1"/>
  <c r="Q26" i="1"/>
  <c r="Q24" i="1"/>
  <c r="Q22" i="1"/>
  <c r="P46" i="1"/>
  <c r="P44" i="1"/>
  <c r="P42" i="1"/>
  <c r="P40" i="1"/>
  <c r="P38" i="1"/>
  <c r="P36" i="1"/>
  <c r="P34" i="1"/>
  <c r="P32" i="1"/>
  <c r="P30" i="1"/>
  <c r="P28" i="1"/>
  <c r="P26" i="1"/>
  <c r="P24" i="1"/>
  <c r="P22" i="1"/>
  <c r="A1" i="1"/>
  <c r="A1" i="3" s="1"/>
  <c r="O14" i="1"/>
  <c r="M10" i="3" s="1"/>
  <c r="H17" i="1"/>
  <c r="H13" i="3" s="1"/>
  <c r="H16" i="1"/>
  <c r="H12" i="3" s="1"/>
  <c r="E16" i="1"/>
  <c r="D12" i="3" s="1"/>
  <c r="H15" i="1"/>
  <c r="H11" i="3" s="1"/>
  <c r="H14" i="1"/>
  <c r="H10" i="3" s="1"/>
  <c r="E14" i="1"/>
  <c r="D10" i="3" s="1"/>
  <c r="G13" i="1"/>
  <c r="F13" i="1"/>
  <c r="N12" i="1"/>
  <c r="N11" i="1"/>
  <c r="E11" i="1"/>
  <c r="O9" i="1"/>
  <c r="M8" i="3" s="1"/>
  <c r="J9" i="1"/>
  <c r="H8" i="3" s="1"/>
  <c r="E9" i="1"/>
  <c r="D8" i="3" s="1"/>
  <c r="G7" i="1"/>
  <c r="F7" i="1"/>
  <c r="N5" i="1"/>
  <c r="F53" i="1" s="1"/>
  <c r="E6" i="1"/>
  <c r="D6" i="3" s="1"/>
  <c r="D46" i="1"/>
  <c r="C41" i="3" s="1"/>
  <c r="D44" i="1"/>
  <c r="C39" i="3" s="1"/>
  <c r="D42" i="1"/>
  <c r="C37" i="3" s="1"/>
  <c r="D40" i="1"/>
  <c r="C35" i="3" s="1"/>
  <c r="D38" i="1"/>
  <c r="D36" i="1"/>
  <c r="D34" i="1"/>
  <c r="C29" i="3" s="1"/>
  <c r="D32" i="1"/>
  <c r="C27" i="3" s="1"/>
  <c r="D30" i="1"/>
  <c r="C25" i="3" s="1"/>
  <c r="D28" i="1"/>
  <c r="C23" i="3" s="1"/>
  <c r="D26" i="1"/>
  <c r="C21" i="3" s="1"/>
  <c r="D24" i="1"/>
  <c r="C19" i="3" s="1"/>
  <c r="D22" i="1"/>
  <c r="C17" i="3" s="1"/>
  <c r="E49" i="1" l="1"/>
  <c r="D44" i="3" s="1"/>
  <c r="D15" i="6"/>
  <c r="E51" i="1"/>
  <c r="D46" i="3" s="1"/>
  <c r="D16" i="6"/>
  <c r="C33" i="3"/>
  <c r="C31" i="3"/>
  <c r="L5" i="3"/>
  <c r="L49" i="4"/>
  <c r="E44" i="1" s="1"/>
  <c r="D39" i="3" s="1"/>
  <c r="L48" i="4"/>
  <c r="E42" i="1" s="1"/>
  <c r="D37" i="3" s="1"/>
  <c r="L44" i="4"/>
  <c r="E34" i="1" s="1"/>
  <c r="D29" i="3" s="1"/>
  <c r="L40" i="4"/>
  <c r="E26" i="1" s="1"/>
  <c r="D21" i="3" s="1"/>
  <c r="L42" i="4"/>
  <c r="E30" i="1" s="1"/>
  <c r="D25" i="3" s="1"/>
  <c r="L47" i="4"/>
  <c r="E40" i="1" s="1"/>
  <c r="D35" i="3" s="1"/>
  <c r="L38" i="4"/>
  <c r="E22" i="1" s="1"/>
  <c r="D17" i="3" s="1"/>
  <c r="L43" i="4"/>
  <c r="E32" i="1" s="1"/>
  <c r="D27" i="3" s="1"/>
  <c r="L50" i="4"/>
  <c r="E46" i="1" s="1"/>
  <c r="D41" i="3" s="1"/>
  <c r="L45" i="4"/>
  <c r="E36" i="1" s="1"/>
  <c r="D31" i="3" s="1"/>
  <c r="L52" i="4"/>
  <c r="L41" i="4"/>
  <c r="E28" i="1" s="1"/>
  <c r="D23" i="3" s="1"/>
  <c r="L51" i="4"/>
  <c r="L39" i="4"/>
  <c r="E24" i="1" s="1"/>
  <c r="D19" i="3" s="1"/>
  <c r="L46" i="4"/>
  <c r="E38" i="1" s="1"/>
  <c r="D33" i="3" s="1"/>
  <c r="E45" i="1"/>
  <c r="D40" i="3" s="1"/>
  <c r="E43" i="1"/>
  <c r="D38" i="3" s="1"/>
  <c r="E33" i="1"/>
  <c r="D28" i="3" s="1"/>
  <c r="E47" i="1"/>
  <c r="D42" i="3" s="1"/>
  <c r="E37" i="1"/>
  <c r="D32" i="3" s="1"/>
  <c r="E35" i="1"/>
  <c r="D30" i="3" s="1"/>
  <c r="E29" i="1"/>
  <c r="D24" i="3" s="1"/>
  <c r="E27" i="1"/>
  <c r="D22" i="3" s="1"/>
  <c r="E31" i="1"/>
  <c r="D26" i="3" s="1"/>
  <c r="E25" i="1"/>
  <c r="D20" i="3" s="1"/>
  <c r="E41" i="1"/>
  <c r="D36" i="3" s="1"/>
  <c r="E23" i="1"/>
  <c r="D18" i="3" s="1"/>
  <c r="E39" i="1"/>
  <c r="D34" i="3" s="1"/>
  <c r="E48" i="1" l="1"/>
  <c r="D43" i="3" s="1"/>
  <c r="E50" i="1"/>
  <c r="D45" i="3" s="1"/>
</calcChain>
</file>

<file path=xl/sharedStrings.xml><?xml version="1.0" encoding="utf-8"?>
<sst xmlns="http://schemas.openxmlformats.org/spreadsheetml/2006/main" count="251" uniqueCount="166">
  <si>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</si>
  <si>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</si>
  <si>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</si>
  <si>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</si>
  <si>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</si>
  <si>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</si>
  <si>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</si>
  <si>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</si>
  <si>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</si>
  <si>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</si>
  <si>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</si>
  <si>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</si>
  <si>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>ＵＮ</t>
  </si>
  <si>
    <t>氏　　　　名</t>
  </si>
  <si>
    <t>主将</t>
  </si>
  <si>
    <t>選手</t>
  </si>
  <si>
    <t>指導者１氏名</t>
    <phoneticPr fontId="3"/>
  </si>
  <si>
    <t>指導者２氏名</t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</si>
  <si>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</si>
  <si>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</si>
  <si>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チーム名</t>
    <rPh sb="3" eb="4">
      <t>メイ</t>
    </rPh>
    <phoneticPr fontId="3"/>
  </si>
  <si>
    <t>所在地</t>
    <rPh sb="0" eb="3">
      <t>ショザイチ</t>
    </rPh>
    <phoneticPr fontId="3"/>
  </si>
  <si>
    <t>〒</t>
    <phoneticPr fontId="3"/>
  </si>
  <si>
    <t>住所</t>
    <rPh sb="0" eb="2">
      <t>ジュウショ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</si>
  <si>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</si>
  <si>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</si>
  <si>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連絡責任者</t>
    <rPh sb="0" eb="2">
      <t>レンラク</t>
    </rPh>
    <rPh sb="2" eb="5">
      <t>セキニンシャ</t>
    </rPh>
    <phoneticPr fontId="3"/>
  </si>
  <si>
    <t>〒</t>
    <phoneticPr fontId="3"/>
  </si>
  <si>
    <t>TEL</t>
    <phoneticPr fontId="3"/>
  </si>
  <si>
    <t>携帯</t>
    <rPh sb="0" eb="2">
      <t>ケイタイ</t>
    </rPh>
    <phoneticPr fontId="3"/>
  </si>
  <si>
    <t>Mail</t>
    <phoneticPr fontId="3"/>
  </si>
  <si>
    <t>監督（３０）</t>
    <rPh sb="0" eb="2">
      <t>カントク</t>
    </rPh>
    <phoneticPr fontId="3"/>
  </si>
  <si>
    <t>コーチ（３１）</t>
    <phoneticPr fontId="3"/>
  </si>
  <si>
    <t>コーチ（３２）</t>
    <phoneticPr fontId="3"/>
  </si>
  <si>
    <t>指導者資格１</t>
    <rPh sb="0" eb="3">
      <t>シドウシャ</t>
    </rPh>
    <rPh sb="3" eb="5">
      <t>シカク</t>
    </rPh>
    <phoneticPr fontId="3"/>
  </si>
  <si>
    <t>資格名</t>
    <rPh sb="0" eb="2">
      <t>シカク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</si>
  <si>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</si>
  <si>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指導者資格２</t>
    <rPh sb="0" eb="3">
      <t>シドウシャ</t>
    </rPh>
    <rPh sb="3" eb="5">
      <t>シカク</t>
    </rPh>
    <phoneticPr fontId="3"/>
  </si>
  <si>
    <t>選手</t>
    <rPh sb="0" eb="2">
      <t>センシュ</t>
    </rPh>
    <phoneticPr fontId="3"/>
  </si>
  <si>
    <t>No</t>
    <phoneticPr fontId="3"/>
  </si>
  <si>
    <t>UN</t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</si>
  <si>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</si>
  <si>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</si>
  <si>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申込日</t>
    <rPh sb="0" eb="2">
      <t>モウシコミ</t>
    </rPh>
    <rPh sb="2" eb="3">
      <t>ビ</t>
    </rPh>
    <phoneticPr fontId="3"/>
  </si>
  <si>
    <t>チーム代表者</t>
    <rPh sb="3" eb="6">
      <t>ダイヒョウシャ</t>
    </rPh>
    <phoneticPr fontId="3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</si>
  <si>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3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</si>
  <si>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3"/>
  </si>
  <si>
    <t>表示確認</t>
    <rPh sb="0" eb="2">
      <t>ヒョウジ</t>
    </rPh>
    <rPh sb="2" eb="4">
      <t>カクニン</t>
    </rPh>
    <phoneticPr fontId="3"/>
  </si>
  <si>
    <t>漢字</t>
    <rPh sb="0" eb="2">
      <t>カンジ</t>
    </rPh>
    <phoneticPr fontId="3"/>
  </si>
  <si>
    <t>入力方法：</t>
    <rPh sb="0" eb="2">
      <t>ニュウリョク</t>
    </rPh>
    <rPh sb="2" eb="4">
      <t>ホウホウ</t>
    </rPh>
    <phoneticPr fontId="3"/>
  </si>
  <si>
    <t>選択リスト</t>
    <rPh sb="0" eb="2">
      <t>センタク</t>
    </rPh>
    <phoneticPr fontId="3"/>
  </si>
  <si>
    <t>資格名</t>
    <rPh sb="0" eb="3">
      <t>シカクメイ</t>
    </rPh>
    <phoneticPr fontId="3"/>
  </si>
  <si>
    <t>公認コーチ１</t>
    <rPh sb="0" eb="2">
      <t>コウニン</t>
    </rPh>
    <phoneticPr fontId="3"/>
  </si>
  <si>
    <t>公認コーチ２</t>
    <rPh sb="0" eb="2">
      <t>コウニン</t>
    </rPh>
    <phoneticPr fontId="3"/>
  </si>
  <si>
    <t>公認コーチ３</t>
    <rPh sb="0" eb="2">
      <t>コウニン</t>
    </rPh>
    <phoneticPr fontId="3"/>
  </si>
  <si>
    <t>公認コーチ４</t>
    <rPh sb="0" eb="2">
      <t>コウニン</t>
    </rPh>
    <phoneticPr fontId="3"/>
  </si>
  <si>
    <t>※選択して下さい</t>
    <rPh sb="1" eb="3">
      <t>センタク</t>
    </rPh>
    <rPh sb="5" eb="6">
      <t>クダ</t>
    </rPh>
    <phoneticPr fontId="3"/>
  </si>
  <si>
    <t>※選択</t>
    <rPh sb="1" eb="3">
      <t>センタク</t>
    </rPh>
    <phoneticPr fontId="3"/>
  </si>
  <si>
    <t>認定番号</t>
    <rPh sb="0" eb="2">
      <t>ニンテイ</t>
    </rPh>
    <rPh sb="2" eb="4">
      <t>バンゴウ</t>
    </rPh>
    <phoneticPr fontId="3"/>
  </si>
  <si>
    <t>資格種別</t>
    <rPh sb="0" eb="2">
      <t>シカク</t>
    </rPh>
    <rPh sb="2" eb="4">
      <t>シュベツ</t>
    </rPh>
    <phoneticPr fontId="3"/>
  </si>
  <si>
    <t>指導者資格</t>
    <rPh sb="0" eb="3">
      <t>シドウシャ</t>
    </rPh>
    <rPh sb="3" eb="5">
      <t>シカク</t>
    </rPh>
    <phoneticPr fontId="3"/>
  </si>
  <si>
    <t>指導者1氏名</t>
    <phoneticPr fontId="3"/>
  </si>
  <si>
    <t>指導者2氏名</t>
    <phoneticPr fontId="3"/>
  </si>
  <si>
    <t>資格</t>
    <rPh sb="0" eb="2">
      <t>シカク</t>
    </rPh>
    <phoneticPr fontId="3"/>
  </si>
  <si>
    <t>年齢</t>
    <rPh sb="0" eb="2">
      <t>ネンレイ</t>
    </rPh>
    <phoneticPr fontId="3"/>
  </si>
  <si>
    <t>○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</si>
  <si>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</si>
  <si>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</si>
  <si>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</si>
  <si>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日</t>
    <rPh sb="0" eb="1">
      <t>ヒ</t>
    </rPh>
    <phoneticPr fontId="3"/>
  </si>
  <si>
    <t>スコアラー</t>
    <phoneticPr fontId="3"/>
  </si>
  <si>
    <t>トレーナー</t>
    <phoneticPr fontId="3"/>
  </si>
  <si>
    <t>特に入力不要</t>
    <rPh sb="0" eb="1">
      <t>トク</t>
    </rPh>
    <rPh sb="2" eb="4">
      <t>ニュウリョク</t>
    </rPh>
    <rPh sb="4" eb="6">
      <t>フヨウ</t>
    </rPh>
    <phoneticPr fontId="3"/>
  </si>
  <si>
    <t>所属支部名</t>
    <rPh sb="0" eb="4">
      <t>ショゾクシブ</t>
    </rPh>
    <rPh sb="4" eb="5">
      <t>メイ</t>
    </rPh>
    <phoneticPr fontId="3"/>
  </si>
  <si>
    <t>高槻市ソフトボール連盟</t>
    <rPh sb="0" eb="3">
      <t>タカツキシ</t>
    </rPh>
    <rPh sb="9" eb="11">
      <t>レンメイ</t>
    </rPh>
    <phoneticPr fontId="2"/>
  </si>
  <si>
    <t>八尾市ソフトボール協会</t>
    <rPh sb="0" eb="3">
      <t>ヤオシ</t>
    </rPh>
    <rPh sb="9" eb="11">
      <t>キョウカイ</t>
    </rPh>
    <phoneticPr fontId="2"/>
  </si>
  <si>
    <t>箕面市ソフトボール協会</t>
    <rPh sb="0" eb="3">
      <t>ミノオシ</t>
    </rPh>
    <rPh sb="9" eb="11">
      <t>キョウカイ</t>
    </rPh>
    <phoneticPr fontId="2"/>
  </si>
  <si>
    <t>岸和田市ソフトボール連盟</t>
    <rPh sb="0" eb="4">
      <t>キシワダシ</t>
    </rPh>
    <rPh sb="10" eb="12">
      <t>レンメイ</t>
    </rPh>
    <phoneticPr fontId="2"/>
  </si>
  <si>
    <t>豊中市ソフトボール協会</t>
    <rPh sb="0" eb="3">
      <t>トヨナカシ</t>
    </rPh>
    <rPh sb="9" eb="11">
      <t>キョウカイ</t>
    </rPh>
    <phoneticPr fontId="2"/>
  </si>
  <si>
    <t>茨木市ソフトボール連盟</t>
    <rPh sb="0" eb="3">
      <t>イバラキシ</t>
    </rPh>
    <rPh sb="9" eb="11">
      <t>レンメイ</t>
    </rPh>
    <phoneticPr fontId="2"/>
  </si>
  <si>
    <t>堺ソフトボール協会</t>
    <rPh sb="0" eb="1">
      <t>サカイ</t>
    </rPh>
    <rPh sb="7" eb="9">
      <t>キョウカイ</t>
    </rPh>
    <phoneticPr fontId="2"/>
  </si>
  <si>
    <t>摂津市ソフトボール連盟</t>
    <rPh sb="0" eb="3">
      <t>セッツシ</t>
    </rPh>
    <rPh sb="9" eb="11">
      <t>レンメイ</t>
    </rPh>
    <phoneticPr fontId="2"/>
  </si>
  <si>
    <t>吹田市ソフトボール連盟</t>
    <rPh sb="0" eb="3">
      <t>スイタシ</t>
    </rPh>
    <rPh sb="9" eb="11">
      <t>レンメイ</t>
    </rPh>
    <phoneticPr fontId="2"/>
  </si>
  <si>
    <t>枚方市ソフトボール協会</t>
    <rPh sb="0" eb="3">
      <t>ヒラカタシ</t>
    </rPh>
    <rPh sb="9" eb="11">
      <t>キョウカイ</t>
    </rPh>
    <phoneticPr fontId="2"/>
  </si>
  <si>
    <t>東大阪市ソフトボール協会</t>
    <rPh sb="0" eb="4">
      <t>ヒガシオオサカシ</t>
    </rPh>
    <rPh sb="10" eb="12">
      <t>キョウカイ</t>
    </rPh>
    <phoneticPr fontId="2"/>
  </si>
  <si>
    <t>泉南市ソフトボール協会</t>
    <rPh sb="0" eb="3">
      <t>センナンシ</t>
    </rPh>
    <rPh sb="9" eb="11">
      <t>キョウカイ</t>
    </rPh>
    <phoneticPr fontId="2"/>
  </si>
  <si>
    <t>柏原市ソフトボール協会</t>
    <rPh sb="0" eb="3">
      <t>カシワラシ</t>
    </rPh>
    <rPh sb="9" eb="11">
      <t>キョウカイ</t>
    </rPh>
    <phoneticPr fontId="2"/>
  </si>
  <si>
    <t>守口市ソフトボール協会</t>
    <rPh sb="0" eb="3">
      <t>モリグチシ</t>
    </rPh>
    <rPh sb="9" eb="11">
      <t>キョウカイ</t>
    </rPh>
    <phoneticPr fontId="2"/>
  </si>
  <si>
    <t>交野市ソフトボール協会</t>
    <rPh sb="0" eb="3">
      <t>カタノシ</t>
    </rPh>
    <rPh sb="9" eb="11">
      <t>キョウカイ</t>
    </rPh>
    <phoneticPr fontId="2"/>
  </si>
  <si>
    <t>寝屋川市ソフトボール協会</t>
    <rPh sb="0" eb="4">
      <t>ネヤガワシ</t>
    </rPh>
    <rPh sb="10" eb="12">
      <t>キョウカイ</t>
    </rPh>
    <phoneticPr fontId="2"/>
  </si>
  <si>
    <t>大東市ソフトボール連盟</t>
    <rPh sb="0" eb="3">
      <t>ダイトウシ</t>
    </rPh>
    <rPh sb="9" eb="11">
      <t>レンメイ</t>
    </rPh>
    <phoneticPr fontId="2"/>
  </si>
  <si>
    <t>池田市ソフトボール協会</t>
    <rPh sb="0" eb="3">
      <t>イケダシ</t>
    </rPh>
    <rPh sb="9" eb="11">
      <t>キョウカイ</t>
    </rPh>
    <phoneticPr fontId="2"/>
  </si>
  <si>
    <t>大阪市ソフトボール協会</t>
    <rPh sb="0" eb="2">
      <t>オオサカ</t>
    </rPh>
    <rPh sb="2" eb="3">
      <t>シ</t>
    </rPh>
    <rPh sb="9" eb="11">
      <t>キョウカイ</t>
    </rPh>
    <phoneticPr fontId="2"/>
  </si>
  <si>
    <t>大阪ＲＳ協会</t>
    <rPh sb="0" eb="2">
      <t>オオサカ</t>
    </rPh>
    <rPh sb="4" eb="6">
      <t>キョウカイ</t>
    </rPh>
    <phoneticPr fontId="2"/>
  </si>
  <si>
    <t>泉州ソフトボール協会</t>
    <rPh sb="0" eb="2">
      <t>センシュウ</t>
    </rPh>
    <rPh sb="8" eb="10">
      <t>キョウカイ</t>
    </rPh>
    <phoneticPr fontId="2"/>
  </si>
  <si>
    <t>南部ソフトボール連盟</t>
    <rPh sb="0" eb="2">
      <t>ナンブ</t>
    </rPh>
    <rPh sb="8" eb="10">
      <t>レンメイ</t>
    </rPh>
    <phoneticPr fontId="2"/>
  </si>
  <si>
    <t>南大阪ソフトボール協会</t>
  </si>
  <si>
    <t>大阪府大学ソフトボール連盟</t>
    <rPh sb="0" eb="2">
      <t>オオサカ</t>
    </rPh>
    <rPh sb="2" eb="3">
      <t>フ</t>
    </rPh>
    <rPh sb="3" eb="5">
      <t>ダイガク</t>
    </rPh>
    <rPh sb="11" eb="13">
      <t>レンメイ</t>
    </rPh>
    <phoneticPr fontId="1"/>
  </si>
  <si>
    <t>支部名</t>
    <rPh sb="0" eb="2">
      <t>シブ</t>
    </rPh>
    <rPh sb="2" eb="3">
      <t>メイ</t>
    </rPh>
    <phoneticPr fontId="3"/>
  </si>
  <si>
    <t>承認・申込日</t>
    <rPh sb="0" eb="2">
      <t>ショウニン</t>
    </rPh>
    <rPh sb="3" eb="6">
      <t>モウシコミビ</t>
    </rPh>
    <rPh sb="5" eb="6">
      <t>ビ</t>
    </rPh>
    <phoneticPr fontId="3"/>
  </si>
  <si>
    <t>会長</t>
    <rPh sb="0" eb="2">
      <t>カイチョウ</t>
    </rPh>
    <phoneticPr fontId="3"/>
  </si>
  <si>
    <t>理事長</t>
    <rPh sb="0" eb="2">
      <t>リジ</t>
    </rPh>
    <rPh sb="2" eb="3">
      <t>チョウ</t>
    </rPh>
    <phoneticPr fontId="3"/>
  </si>
  <si>
    <t>林　啓二</t>
    <rPh sb="0" eb="1">
      <t>ハヤシ</t>
    </rPh>
    <rPh sb="2" eb="4">
      <t>ケイジ</t>
    </rPh>
    <phoneticPr fontId="3"/>
  </si>
  <si>
    <t>松村　和夫</t>
    <rPh sb="0" eb="2">
      <t>マツムラ</t>
    </rPh>
    <rPh sb="3" eb="5">
      <t>カズオ</t>
    </rPh>
    <phoneticPr fontId="3"/>
  </si>
  <si>
    <t>坂入　信作</t>
    <rPh sb="0" eb="2">
      <t>サカイリ</t>
    </rPh>
    <rPh sb="3" eb="5">
      <t>シンサク</t>
    </rPh>
    <phoneticPr fontId="3"/>
  </si>
  <si>
    <t>中島　健二</t>
    <rPh sb="0" eb="2">
      <t>ナカジマ</t>
    </rPh>
    <rPh sb="3" eb="5">
      <t>ケンジ</t>
    </rPh>
    <phoneticPr fontId="3"/>
  </si>
  <si>
    <t>佐藤　誠司</t>
    <rPh sb="0" eb="2">
      <t>サトウ</t>
    </rPh>
    <rPh sb="3" eb="5">
      <t>セイジ</t>
    </rPh>
    <phoneticPr fontId="3"/>
  </si>
  <si>
    <t>杉原　俊次</t>
    <rPh sb="0" eb="2">
      <t>スギハラ</t>
    </rPh>
    <rPh sb="3" eb="5">
      <t>トシツグ</t>
    </rPh>
    <phoneticPr fontId="3"/>
  </si>
  <si>
    <t>田中　淳夫</t>
    <rPh sb="0" eb="2">
      <t>タナカ</t>
    </rPh>
    <rPh sb="3" eb="5">
      <t>アツオ</t>
    </rPh>
    <phoneticPr fontId="3"/>
  </si>
  <si>
    <t>前田　忠志</t>
    <rPh sb="0" eb="2">
      <t>マエダ</t>
    </rPh>
    <rPh sb="3" eb="5">
      <t>タダシ</t>
    </rPh>
    <phoneticPr fontId="3"/>
  </si>
  <si>
    <t>森山　一弘</t>
    <rPh sb="0" eb="2">
      <t>モリヤマ</t>
    </rPh>
    <rPh sb="3" eb="5">
      <t>カズヒロ</t>
    </rPh>
    <phoneticPr fontId="3"/>
  </si>
  <si>
    <t>長田　佳久</t>
    <rPh sb="0" eb="2">
      <t>オサダ</t>
    </rPh>
    <rPh sb="3" eb="4">
      <t>ヨシ</t>
    </rPh>
    <rPh sb="4" eb="5">
      <t>ヒサ</t>
    </rPh>
    <phoneticPr fontId="3"/>
  </si>
  <si>
    <t>生川　文夫</t>
    <rPh sb="0" eb="2">
      <t>ナルカワ</t>
    </rPh>
    <rPh sb="3" eb="5">
      <t>フミオ</t>
    </rPh>
    <phoneticPr fontId="3"/>
  </si>
  <si>
    <t>佐藤　美知雄</t>
    <rPh sb="0" eb="2">
      <t>サトウ</t>
    </rPh>
    <rPh sb="3" eb="6">
      <t>ミチオ</t>
    </rPh>
    <phoneticPr fontId="3"/>
  </si>
  <si>
    <t>南口　英史</t>
    <rPh sb="0" eb="2">
      <t>ミナミグチ</t>
    </rPh>
    <rPh sb="3" eb="5">
      <t>ヒデシ</t>
    </rPh>
    <phoneticPr fontId="3"/>
  </si>
  <si>
    <t>光好　博幸</t>
    <phoneticPr fontId="3"/>
  </si>
  <si>
    <t>仲吉　幸子</t>
    <rPh sb="0" eb="2">
      <t>ナカヨシ</t>
    </rPh>
    <rPh sb="3" eb="5">
      <t>サチコ</t>
    </rPh>
    <phoneticPr fontId="3"/>
  </si>
  <si>
    <t>野村　宣裕</t>
    <rPh sb="0" eb="2">
      <t>ノムラ</t>
    </rPh>
    <rPh sb="3" eb="5">
      <t>ノブヒロ</t>
    </rPh>
    <phoneticPr fontId="3"/>
  </si>
  <si>
    <t>山口　崇</t>
    <rPh sb="0" eb="2">
      <t>ヤマグチ</t>
    </rPh>
    <rPh sb="3" eb="4">
      <t>タカシ</t>
    </rPh>
    <phoneticPr fontId="3"/>
  </si>
  <si>
    <t>下水木　忠</t>
    <rPh sb="0" eb="3">
      <t>シモミズキ</t>
    </rPh>
    <rPh sb="4" eb="5">
      <t>タダシ</t>
    </rPh>
    <phoneticPr fontId="3"/>
  </si>
  <si>
    <t>石塚　弘人</t>
    <rPh sb="0" eb="2">
      <t>イシヅカ</t>
    </rPh>
    <rPh sb="3" eb="5">
      <t>ヒロト</t>
    </rPh>
    <phoneticPr fontId="3"/>
  </si>
  <si>
    <t>西田　道友</t>
    <rPh sb="0" eb="2">
      <t>ニシダ</t>
    </rPh>
    <rPh sb="3" eb="5">
      <t>ミチトモ</t>
    </rPh>
    <phoneticPr fontId="3"/>
  </si>
  <si>
    <t>平尾　憲一</t>
    <rPh sb="0" eb="2">
      <t>ヒラオ</t>
    </rPh>
    <rPh sb="3" eb="5">
      <t>ケンイチ</t>
    </rPh>
    <phoneticPr fontId="3"/>
  </si>
  <si>
    <t>増田　恭</t>
    <rPh sb="0" eb="2">
      <t>マスダ</t>
    </rPh>
    <rPh sb="3" eb="4">
      <t>キョウ</t>
    </rPh>
    <phoneticPr fontId="3"/>
  </si>
  <si>
    <t>寺田　悦久</t>
    <rPh sb="0" eb="2">
      <t>テラダ</t>
    </rPh>
    <rPh sb="3" eb="4">
      <t>エツ</t>
    </rPh>
    <rPh sb="4" eb="5">
      <t>ヒサ</t>
    </rPh>
    <phoneticPr fontId="3"/>
  </si>
  <si>
    <t>木村　三郎</t>
    <rPh sb="0" eb="2">
      <t>キムラ</t>
    </rPh>
    <rPh sb="3" eb="5">
      <t>サブロウ</t>
    </rPh>
    <phoneticPr fontId="3"/>
  </si>
  <si>
    <t>野本　就三</t>
    <rPh sb="0" eb="2">
      <t>ノモト</t>
    </rPh>
    <rPh sb="3" eb="5">
      <t>シュウゾウ</t>
    </rPh>
    <phoneticPr fontId="3"/>
  </si>
  <si>
    <t>中田　哲也</t>
    <rPh sb="0" eb="2">
      <t>ナカタ</t>
    </rPh>
    <rPh sb="3" eb="5">
      <t>テツヤ</t>
    </rPh>
    <phoneticPr fontId="3"/>
  </si>
  <si>
    <t>中谷　雅治</t>
    <rPh sb="0" eb="2">
      <t>ナカタニ</t>
    </rPh>
    <rPh sb="3" eb="5">
      <t>マサハル</t>
    </rPh>
    <phoneticPr fontId="3"/>
  </si>
  <si>
    <t>峯村　二郎</t>
    <rPh sb="0" eb="2">
      <t>ミネムラ</t>
    </rPh>
    <rPh sb="3" eb="5">
      <t>ジロウ</t>
    </rPh>
    <phoneticPr fontId="3"/>
  </si>
  <si>
    <t>市川　久宜</t>
    <rPh sb="0" eb="2">
      <t>イチカワ</t>
    </rPh>
    <rPh sb="3" eb="5">
      <t>ヒサノブ</t>
    </rPh>
    <phoneticPr fontId="3"/>
  </si>
  <si>
    <t>兵丹石　進</t>
    <phoneticPr fontId="3"/>
  </si>
  <si>
    <t>湯浅　博</t>
    <rPh sb="0" eb="2">
      <t>ユアサ</t>
    </rPh>
    <rPh sb="3" eb="4">
      <t>ヒロシ</t>
    </rPh>
    <phoneticPr fontId="3"/>
  </si>
  <si>
    <t>濵㟢　敏夫</t>
    <rPh sb="0" eb="1">
      <t>ハマ</t>
    </rPh>
    <rPh sb="3" eb="5">
      <t>トシオ</t>
    </rPh>
    <phoneticPr fontId="3"/>
  </si>
  <si>
    <t>西越　喜美久</t>
    <rPh sb="0" eb="1">
      <t>ニシ</t>
    </rPh>
    <rPh sb="1" eb="2">
      <t>コシ</t>
    </rPh>
    <rPh sb="3" eb="4">
      <t>キ</t>
    </rPh>
    <rPh sb="4" eb="5">
      <t>ミ</t>
    </rPh>
    <rPh sb="5" eb="6">
      <t>ヒサ</t>
    </rPh>
    <phoneticPr fontId="3"/>
  </si>
  <si>
    <t>米谷　文克</t>
    <rPh sb="0" eb="2">
      <t>コメタニ</t>
    </rPh>
    <rPh sb="3" eb="5">
      <t>フミカツ</t>
    </rPh>
    <phoneticPr fontId="3"/>
  </si>
  <si>
    <t>佐賀　康生</t>
    <rPh sb="0" eb="2">
      <t>サガ</t>
    </rPh>
    <rPh sb="3" eb="5">
      <t>コウセイ</t>
    </rPh>
    <phoneticPr fontId="3"/>
  </si>
  <si>
    <t>佐野　利正</t>
    <rPh sb="0" eb="2">
      <t>サノ</t>
    </rPh>
    <rPh sb="3" eb="5">
      <t>トシマサ</t>
    </rPh>
    <phoneticPr fontId="3"/>
  </si>
  <si>
    <t>山本　雄二</t>
    <rPh sb="0" eb="2">
      <t>ヤマモト</t>
    </rPh>
    <rPh sb="3" eb="5">
      <t>ユウジ</t>
    </rPh>
    <phoneticPr fontId="3"/>
  </si>
  <si>
    <t>金光　永治</t>
    <rPh sb="0" eb="2">
      <t>カネミツ</t>
    </rPh>
    <rPh sb="3" eb="5">
      <t>エイジ</t>
    </rPh>
    <phoneticPr fontId="3"/>
  </si>
  <si>
    <t>藤原　康成</t>
    <rPh sb="0" eb="2">
      <t>フジワラ</t>
    </rPh>
    <rPh sb="3" eb="5">
      <t>ヤスナリ</t>
    </rPh>
    <phoneticPr fontId="3"/>
  </si>
  <si>
    <t>河野　邦夫</t>
    <rPh sb="0" eb="2">
      <t>コウノ</t>
    </rPh>
    <rPh sb="3" eb="5">
      <t>クニオ</t>
    </rPh>
    <phoneticPr fontId="3"/>
  </si>
  <si>
    <t>南　成和</t>
    <rPh sb="0" eb="1">
      <t>ミナミ</t>
    </rPh>
    <rPh sb="2" eb="4">
      <t>セイワ</t>
    </rPh>
    <phoneticPr fontId="3"/>
  </si>
  <si>
    <t>吉末　和也</t>
    <rPh sb="0" eb="2">
      <t>ヨシスエ</t>
    </rPh>
    <rPh sb="3" eb="5">
      <t>カズヤ</t>
    </rPh>
    <phoneticPr fontId="3"/>
  </si>
  <si>
    <t>代表者を選択</t>
    <rPh sb="0" eb="3">
      <t>ダイヒョウシャ</t>
    </rPh>
    <rPh sb="4" eb="6">
      <t>センタク</t>
    </rPh>
    <phoneticPr fontId="3"/>
  </si>
  <si>
    <t>代表者名を入力</t>
    <rPh sb="0" eb="3">
      <t>ダイヒョウシャ</t>
    </rPh>
    <rPh sb="3" eb="4">
      <t>メイ</t>
    </rPh>
    <rPh sb="5" eb="7">
      <t>ニュウリョク</t>
    </rPh>
    <phoneticPr fontId="3"/>
  </si>
  <si>
    <t>支部</t>
    <rPh sb="0" eb="2">
      <t>シブ</t>
    </rPh>
    <phoneticPr fontId="3"/>
  </si>
  <si>
    <t>市町村まで入力</t>
    <rPh sb="0" eb="3">
      <t>シチョウソン</t>
    </rPh>
    <rPh sb="5" eb="7">
      <t>ニュウリョク</t>
    </rPh>
    <phoneticPr fontId="3"/>
  </si>
  <si>
    <t>指導者資格</t>
    <rPh sb="0" eb="5">
      <t>シドウシャシカクシカク</t>
    </rPh>
    <phoneticPr fontId="3"/>
  </si>
  <si>
    <t>スコアラー
（認定番号）</t>
    <rPh sb="7" eb="11">
      <t>ニンテイバンゴウ</t>
    </rPh>
    <phoneticPr fontId="3"/>
  </si>
  <si>
    <t>国スポ用　大阪府予選会　参加申込書　【入力シート】</t>
    <rPh sb="0" eb="1">
      <t>コク</t>
    </rPh>
    <rPh sb="3" eb="4">
      <t>ヨウ</t>
    </rPh>
    <rPh sb="5" eb="8">
      <t>オオサカフ</t>
    </rPh>
    <rPh sb="8" eb="11">
      <t>ヨセンカイ</t>
    </rPh>
    <rPh sb="12" eb="14">
      <t>サンカ</t>
    </rPh>
    <rPh sb="14" eb="17">
      <t>モウシコミショ</t>
    </rPh>
    <rPh sb="19" eb="21">
      <t>ニュウリョク</t>
    </rPh>
    <phoneticPr fontId="3"/>
  </si>
  <si>
    <t>フリガナ
(姓）</t>
    <rPh sb="6" eb="7">
      <t>セイ</t>
    </rPh>
    <phoneticPr fontId="3"/>
  </si>
  <si>
    <t>フリガナ
(名）</t>
    <rPh sb="6" eb="7">
      <t>ナ</t>
    </rPh>
    <phoneticPr fontId="3"/>
  </si>
  <si>
    <t>第79回国民スポーツ大会　ソフトボール競技　成年男子の部　大阪府予選会</t>
  </si>
  <si>
    <t>第79回国民スポーツ大会　ソフトボール競技　成年男子の部　大阪府予選会</t>
    <phoneticPr fontId="3"/>
  </si>
  <si>
    <t>髙田　祥宏</t>
    <rPh sb="0" eb="2">
      <t>タカタ</t>
    </rPh>
    <rPh sb="3" eb="4">
      <t>ショウ</t>
    </rPh>
    <rPh sb="4" eb="5">
      <t>ヒロ</t>
    </rPh>
    <phoneticPr fontId="3"/>
  </si>
  <si>
    <t>フリガナ
スコアラー
（認定番号）</t>
    <rPh sb="12" eb="14">
      <t>ニンテイ</t>
    </rPh>
    <rPh sb="14" eb="16">
      <t>バンゴウ</t>
    </rPh>
    <phoneticPr fontId="3"/>
  </si>
  <si>
    <r>
      <t>参　加　申　し　込　み　書</t>
    </r>
    <r>
      <rPr>
        <u/>
        <sz val="14"/>
        <rFont val="BIZ UD明朝 Medium"/>
        <family val="1"/>
        <charset val="128"/>
      </rPr>
      <t>(プログラム掲載用）</t>
    </r>
  </si>
  <si>
    <t>ＩＤ</t>
  </si>
  <si>
    <t>チーム番号</t>
  </si>
  <si>
    <t>背番号</t>
  </si>
  <si>
    <t>選手名</t>
  </si>
  <si>
    <t>仮名</t>
  </si>
  <si>
    <t>通算成績番号</t>
  </si>
  <si>
    <t>FirstName</t>
  </si>
  <si>
    <t>LastName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</si>
</sst>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42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HGSｺﾞｼｯｸM"/>
      <family val="3"/>
      <charset val="128"/>
    </font>
    <font>
      <sz val="11"/>
      <name val="HGSｺﾞｼｯｸM"/>
      <family val="3"/>
      <charset val="128"/>
    </font>
    <font>
      <u/>
      <sz val="18"/>
      <name val="HGSｺﾞｼｯｸM"/>
      <family val="3"/>
      <charset val="128"/>
    </font>
    <font>
      <sz val="18"/>
      <name val="HGSｺﾞｼｯｸM"/>
      <family val="3"/>
      <charset val="128"/>
    </font>
    <font>
      <sz val="9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14"/>
      <name val="AR行楷書体H"/>
      <family val="4"/>
      <charset val="128"/>
    </font>
    <font>
      <sz val="11"/>
      <name val="AR行楷書体H"/>
      <family val="4"/>
      <charset val="128"/>
    </font>
    <font>
      <sz val="12"/>
      <name val="AR行楷書体H"/>
      <family val="4"/>
      <charset val="128"/>
    </font>
    <font>
      <sz val="16"/>
      <name val="AR行楷書体H"/>
      <family val="4"/>
      <charset val="128"/>
    </font>
    <font>
      <sz val="20"/>
      <name val="AR行楷書体H"/>
      <family val="4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MS UI Gothic"/>
      <family val="3"/>
      <charset val="128"/>
    </font>
    <font>
      <b/>
      <sz val="14"/>
      <name val="BIZ UD明朝 Medium"/>
      <family val="1"/>
      <charset val="128"/>
    </font>
    <font>
      <sz val="11"/>
      <name val="BIZ UD明朝 Medium"/>
      <family val="1"/>
      <charset val="128"/>
    </font>
    <font>
      <u/>
      <sz val="18"/>
      <name val="BIZ UD明朝 Medium"/>
      <family val="1"/>
      <charset val="128"/>
    </font>
    <font>
      <u/>
      <sz val="14"/>
      <name val="BIZ UD明朝 Medium"/>
      <family val="1"/>
      <charset val="128"/>
    </font>
    <font>
      <sz val="18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sz val="8"/>
      <name val="BIZ UD明朝 Medium"/>
      <family val="1"/>
      <charset val="128"/>
    </font>
    <font>
      <sz val="6"/>
      <name val="BIZ UD明朝 Medium"/>
      <family val="1"/>
      <charset val="128"/>
    </font>
    <font>
      <b/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hair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/>
  </cellStyleXfs>
  <cellXfs count="334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6" fillId="0" borderId="0" xfId="0" applyFont="1" applyAlignment="1">
      <alignment horizontal="center"/>
    </xf>
    <xf numFmtId="0" fontId="7" fillId="0" borderId="25" xfId="0" applyFont="1" applyBorder="1" applyAlignment="1">
      <alignment horizontal="center"/>
    </xf>
    <xf numFmtId="0" fontId="5" fillId="0" borderId="148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0" fillId="2" borderId="0" xfId="0" applyFont="1" applyFill="1">
      <alignment vertical="center"/>
    </xf>
    <xf numFmtId="0" fontId="22" fillId="0" borderId="0" xfId="0" applyFont="1">
      <alignment vertical="center"/>
    </xf>
    <xf numFmtId="0" fontId="20" fillId="0" borderId="36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2" borderId="41" xfId="0" applyFont="1" applyFill="1" applyBorder="1" applyAlignment="1" applyProtection="1">
      <alignment horizontal="center" vertical="center"/>
      <protection locked="0"/>
    </xf>
    <xf numFmtId="0" fontId="20" fillId="2" borderId="16" xfId="0" applyFont="1" applyFill="1" applyBorder="1" applyAlignment="1" applyProtection="1">
      <alignment horizontal="center" vertical="center"/>
      <protection locked="0"/>
    </xf>
    <xf numFmtId="0" fontId="23" fillId="0" borderId="0" xfId="0" applyFont="1">
      <alignment vertical="center"/>
    </xf>
    <xf numFmtId="0" fontId="20" fillId="0" borderId="2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2" xfId="0" applyFont="1" applyBorder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0" fillId="0" borderId="19" xfId="0" applyFont="1" applyBorder="1">
      <alignment vertical="center"/>
    </xf>
    <xf numFmtId="0" fontId="20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106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0" fillId="0" borderId="95" xfId="0" applyFont="1" applyBorder="1" applyAlignment="1">
      <alignment horizontal="center" vertical="center"/>
    </xf>
    <xf numFmtId="0" fontId="20" fillId="0" borderId="100" xfId="0" applyFont="1" applyBorder="1" applyAlignment="1">
      <alignment horizontal="center" vertical="center"/>
    </xf>
    <xf numFmtId="176" fontId="20" fillId="2" borderId="35" xfId="0" applyNumberFormat="1" applyFont="1" applyFill="1" applyBorder="1" applyProtection="1">
      <alignment vertical="center"/>
      <protection locked="0"/>
    </xf>
    <xf numFmtId="0" fontId="20" fillId="0" borderId="39" xfId="0" applyFont="1" applyBorder="1" applyProtection="1">
      <alignment vertical="center"/>
      <protection locked="0"/>
    </xf>
    <xf numFmtId="0" fontId="20" fillId="0" borderId="40" xfId="0" applyFont="1" applyBorder="1" applyAlignment="1">
      <alignment horizontal="center" vertical="center"/>
    </xf>
    <xf numFmtId="176" fontId="20" fillId="2" borderId="15" xfId="0" applyNumberFormat="1" applyFont="1" applyFill="1" applyBorder="1" applyProtection="1">
      <alignment vertical="center"/>
      <protection locked="0"/>
    </xf>
    <xf numFmtId="0" fontId="20" fillId="0" borderId="24" xfId="0" applyFont="1" applyBorder="1">
      <alignment vertical="center"/>
    </xf>
    <xf numFmtId="0" fontId="20" fillId="0" borderId="101" xfId="0" applyFont="1" applyBorder="1" applyAlignment="1">
      <alignment horizontal="center" vertical="center"/>
    </xf>
    <xf numFmtId="0" fontId="20" fillId="0" borderId="16" xfId="0" applyFont="1" applyBorder="1" applyAlignment="1" applyProtection="1">
      <alignment horizontal="center" vertical="center" shrinkToFit="1"/>
      <protection locked="0"/>
    </xf>
    <xf numFmtId="0" fontId="20" fillId="0" borderId="28" xfId="0" applyFont="1" applyBorder="1">
      <alignment vertical="center"/>
    </xf>
    <xf numFmtId="0" fontId="20" fillId="0" borderId="30" xfId="0" applyFont="1" applyBorder="1" applyAlignment="1">
      <alignment horizontal="center" vertical="center"/>
    </xf>
    <xf numFmtId="0" fontId="20" fillId="0" borderId="30" xfId="0" applyFont="1" applyBorder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29" xfId="0" applyFont="1" applyBorder="1">
      <alignment vertical="center"/>
    </xf>
    <xf numFmtId="0" fontId="20" fillId="0" borderId="31" xfId="0" applyFont="1" applyBorder="1">
      <alignment vertical="center"/>
    </xf>
    <xf numFmtId="0" fontId="20" fillId="0" borderId="37" xfId="0" applyFont="1" applyBorder="1">
      <alignment vertical="center"/>
    </xf>
    <xf numFmtId="0" fontId="20" fillId="0" borderId="94" xfId="0" applyFont="1" applyBorder="1">
      <alignment vertical="center"/>
    </xf>
    <xf numFmtId="0" fontId="20" fillId="0" borderId="38" xfId="0" applyFont="1" applyBorder="1">
      <alignment vertical="center"/>
    </xf>
    <xf numFmtId="0" fontId="20" fillId="0" borderId="97" xfId="0" applyFont="1" applyBorder="1">
      <alignment vertical="center"/>
    </xf>
    <xf numFmtId="0" fontId="20" fillId="0" borderId="25" xfId="0" applyFont="1" applyBorder="1">
      <alignment vertical="center"/>
    </xf>
    <xf numFmtId="0" fontId="20" fillId="0" borderId="41" xfId="0" applyFont="1" applyBorder="1">
      <alignment vertical="center"/>
    </xf>
    <xf numFmtId="0" fontId="20" fillId="0" borderId="102" xfId="0" applyFont="1" applyBorder="1">
      <alignment vertical="center"/>
    </xf>
    <xf numFmtId="0" fontId="20" fillId="0" borderId="103" xfId="0" applyFont="1" applyBorder="1">
      <alignment vertical="center"/>
    </xf>
    <xf numFmtId="0" fontId="20" fillId="0" borderId="104" xfId="0" applyFont="1" applyBorder="1">
      <alignment vertical="center"/>
    </xf>
    <xf numFmtId="0" fontId="20" fillId="0" borderId="90" xfId="0" applyFont="1" applyBorder="1">
      <alignment vertical="center"/>
    </xf>
    <xf numFmtId="0" fontId="20" fillId="0" borderId="89" xfId="0" applyFont="1" applyBorder="1">
      <alignment vertical="center"/>
    </xf>
    <xf numFmtId="0" fontId="20" fillId="0" borderId="105" xfId="0" applyFont="1" applyBorder="1">
      <alignment vertical="center"/>
    </xf>
    <xf numFmtId="0" fontId="20" fillId="0" borderId="34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7" fillId="2" borderId="16" xfId="0" applyFont="1" applyFill="1" applyBorder="1" applyAlignment="1" applyProtection="1">
      <alignment horizontal="center" vertical="center"/>
      <protection locked="0"/>
    </xf>
    <xf numFmtId="0" fontId="29" fillId="0" borderId="0" xfId="0" applyFont="1">
      <alignment vertical="center"/>
    </xf>
    <xf numFmtId="0" fontId="3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148" xfId="0" applyFont="1" applyBorder="1">
      <alignment vertical="center"/>
    </xf>
    <xf numFmtId="0" fontId="29" fillId="0" borderId="14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41" fillId="0" borderId="0" xfId="2" applyFont="1" applyAlignment="1">
      <alignment horizontal="center" vertical="center"/>
    </xf>
    <xf numFmtId="0" fontId="41" fillId="0" borderId="0" xfId="2" applyFont="1" applyAlignment="1">
      <alignment vertical="center"/>
    </xf>
    <xf numFmtId="0" fontId="41" fillId="0" borderId="0" xfId="2" applyFont="1" applyAlignment="1">
      <alignment vertical="center" shrinkToFit="1"/>
    </xf>
    <xf numFmtId="0" fontId="20" fillId="2" borderId="36" xfId="0" applyFont="1" applyFill="1" applyBorder="1" applyAlignment="1" applyProtection="1">
      <alignment horizontal="center" vertical="center"/>
      <protection locked="0"/>
    </xf>
    <xf numFmtId="0" fontId="20" fillId="2" borderId="39" xfId="0" applyFont="1" applyFill="1" applyBorder="1" applyAlignment="1" applyProtection="1">
      <alignment horizontal="center" vertical="center"/>
      <protection locked="0"/>
    </xf>
    <xf numFmtId="0" fontId="20" fillId="2" borderId="40" xfId="0" applyFont="1" applyFill="1" applyBorder="1" applyAlignment="1" applyProtection="1">
      <alignment horizontal="center" vertical="center"/>
      <protection locked="0"/>
    </xf>
    <xf numFmtId="0" fontId="20" fillId="2" borderId="25" xfId="0" applyFont="1" applyFill="1" applyBorder="1" applyAlignment="1" applyProtection="1">
      <alignment horizontal="center" vertical="center"/>
      <protection locked="0"/>
    </xf>
    <xf numFmtId="0" fontId="20" fillId="2" borderId="41" xfId="0" applyFont="1" applyFill="1" applyBorder="1" applyAlignment="1" applyProtection="1">
      <alignment horizontal="center" vertical="center"/>
      <protection locked="0"/>
    </xf>
    <xf numFmtId="0" fontId="20" fillId="2" borderId="16" xfId="0" applyFont="1" applyFill="1" applyBorder="1" applyAlignment="1" applyProtection="1">
      <alignment horizontal="center" vertical="center"/>
      <protection locked="0"/>
    </xf>
    <xf numFmtId="0" fontId="20" fillId="2" borderId="24" xfId="0" applyFont="1" applyFill="1" applyBorder="1" applyAlignment="1" applyProtection="1">
      <alignment horizontal="center" vertical="center"/>
      <protection locked="0"/>
    </xf>
    <xf numFmtId="0" fontId="20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6" fillId="2" borderId="18" xfId="1" applyFill="1" applyBorder="1" applyAlignment="1" applyProtection="1">
      <alignment horizontal="center" vertical="center"/>
      <protection locked="0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20" fillId="2" borderId="23" xfId="0" applyFont="1" applyFill="1" applyBorder="1" applyAlignment="1" applyProtection="1">
      <alignment horizontal="center" vertical="center"/>
      <protection locked="0"/>
    </xf>
    <xf numFmtId="0" fontId="20" fillId="3" borderId="52" xfId="0" applyFont="1" applyFill="1" applyBorder="1" applyAlignment="1" applyProtection="1">
      <alignment horizontal="center" vertical="center"/>
      <protection locked="0"/>
    </xf>
    <xf numFmtId="0" fontId="20" fillId="3" borderId="150" xfId="0" applyFont="1" applyFill="1" applyBorder="1" applyAlignment="1" applyProtection="1">
      <alignment horizontal="center" vertical="center"/>
      <protection locked="0"/>
    </xf>
    <xf numFmtId="49" fontId="20" fillId="2" borderId="18" xfId="0" applyNumberFormat="1" applyFont="1" applyFill="1" applyBorder="1" applyAlignment="1" applyProtection="1">
      <alignment horizontal="center" vertical="center"/>
      <protection locked="0"/>
    </xf>
    <xf numFmtId="49" fontId="20" fillId="2" borderId="23" xfId="0" applyNumberFormat="1" applyFont="1" applyFill="1" applyBorder="1" applyAlignment="1" applyProtection="1">
      <alignment horizontal="center" vertical="center"/>
      <protection locked="0"/>
    </xf>
    <xf numFmtId="0" fontId="20" fillId="0" borderId="95" xfId="0" applyFont="1" applyBorder="1" applyAlignment="1">
      <alignment horizontal="center" vertical="center"/>
    </xf>
    <xf numFmtId="14" fontId="20" fillId="3" borderId="35" xfId="0" applyNumberFormat="1" applyFont="1" applyFill="1" applyBorder="1" applyAlignment="1" applyProtection="1">
      <alignment horizontal="center" vertical="center"/>
      <protection locked="0"/>
    </xf>
    <xf numFmtId="0" fontId="20" fillId="3" borderId="39" xfId="0" applyFont="1" applyFill="1" applyBorder="1" applyAlignment="1" applyProtection="1">
      <alignment horizontal="center" vertical="center"/>
      <protection locked="0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0" fontId="20" fillId="3" borderId="23" xfId="0" applyFont="1" applyFill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2" borderId="19" xfId="0" applyFont="1" applyFill="1" applyBorder="1" applyAlignment="1" applyProtection="1">
      <alignment horizontal="center" vertical="center"/>
      <protection locked="0"/>
    </xf>
    <xf numFmtId="0" fontId="20" fillId="2" borderId="27" xfId="0" applyFont="1" applyFill="1" applyBorder="1" applyAlignment="1" applyProtection="1">
      <alignment horizontal="center" vertical="center"/>
      <protection locked="0"/>
    </xf>
    <xf numFmtId="49" fontId="20" fillId="2" borderId="16" xfId="0" applyNumberFormat="1" applyFont="1" applyFill="1" applyBorder="1" applyAlignment="1" applyProtection="1">
      <alignment horizontal="center" vertical="center"/>
      <protection locked="0"/>
    </xf>
    <xf numFmtId="49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4" fillId="0" borderId="54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49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0" fillId="0" borderId="4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4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64" xfId="0" applyFont="1" applyBorder="1">
      <alignment vertical="center"/>
    </xf>
    <xf numFmtId="0" fontId="10" fillId="0" borderId="111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112" xfId="0" applyFont="1" applyBorder="1" applyAlignment="1">
      <alignment horizontal="center" vertical="center" wrapText="1"/>
    </xf>
    <xf numFmtId="0" fontId="10" fillId="0" borderId="96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49" fontId="8" fillId="0" borderId="44" xfId="0" applyNumberFormat="1" applyFont="1" applyBorder="1" applyAlignment="1">
      <alignment horizontal="center" vertical="center"/>
    </xf>
    <xf numFmtId="49" fontId="8" fillId="0" borderId="66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5" fillId="0" borderId="125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107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10" fillId="0" borderId="119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0" fillId="0" borderId="121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0" fillId="0" borderId="114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4" fillId="0" borderId="122" xfId="0" applyFont="1" applyBorder="1" applyAlignment="1">
      <alignment horizontal="center" vertical="center" shrinkToFit="1"/>
    </xf>
    <xf numFmtId="0" fontId="14" fillId="0" borderId="123" xfId="0" applyFont="1" applyBorder="1" applyAlignment="1">
      <alignment horizontal="center" vertical="center" shrinkToFit="1"/>
    </xf>
    <xf numFmtId="0" fontId="14" fillId="0" borderId="124" xfId="0" applyFont="1" applyBorder="1" applyAlignment="1">
      <alignment horizontal="center" vertical="center" shrinkToFit="1"/>
    </xf>
    <xf numFmtId="0" fontId="13" fillId="0" borderId="129" xfId="0" applyFont="1" applyBorder="1" applyAlignment="1">
      <alignment horizontal="center" vertical="center"/>
    </xf>
    <xf numFmtId="0" fontId="5" fillId="0" borderId="130" xfId="0" applyFont="1" applyBorder="1" applyAlignment="1">
      <alignment horizontal="center" vertical="center"/>
    </xf>
    <xf numFmtId="0" fontId="13" fillId="0" borderId="116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9" fillId="0" borderId="0" xfId="0" applyFont="1" applyAlignment="1">
      <alignment horizontal="distributed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08" xfId="0" applyFont="1" applyBorder="1">
      <alignment vertical="center"/>
    </xf>
    <xf numFmtId="0" fontId="5" fillId="0" borderId="113" xfId="0" applyFont="1" applyBorder="1">
      <alignment vertical="center"/>
    </xf>
    <xf numFmtId="0" fontId="5" fillId="0" borderId="12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14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8" fillId="0" borderId="84" xfId="0" applyFont="1" applyBorder="1" applyAlignment="1">
      <alignment horizontal="distributed" vertical="center" indent="15" shrinkToFit="1"/>
    </xf>
    <xf numFmtId="0" fontId="38" fillId="0" borderId="60" xfId="0" applyFont="1" applyBorder="1" applyAlignment="1">
      <alignment horizontal="distributed" vertical="center" indent="15" shrinkToFit="1"/>
    </xf>
    <xf numFmtId="0" fontId="38" fillId="0" borderId="126" xfId="0" applyFont="1" applyBorder="1" applyAlignment="1">
      <alignment horizontal="distributed" vertical="center" indent="15" shrinkToFit="1"/>
    </xf>
    <xf numFmtId="0" fontId="39" fillId="0" borderId="107" xfId="0" applyFont="1" applyBorder="1" applyAlignment="1">
      <alignment horizontal="distributed" vertical="center" indent="15" shrinkToFit="1"/>
    </xf>
    <xf numFmtId="0" fontId="39" fillId="0" borderId="66" xfId="0" applyFont="1" applyBorder="1" applyAlignment="1">
      <alignment horizontal="distributed" vertical="center" indent="15" shrinkToFit="1"/>
    </xf>
    <xf numFmtId="0" fontId="39" fillId="0" borderId="45" xfId="0" applyFont="1" applyBorder="1" applyAlignment="1">
      <alignment horizontal="distributed" vertical="center" indent="15" shrinkToFit="1"/>
    </xf>
    <xf numFmtId="0" fontId="33" fillId="0" borderId="87" xfId="0" applyFont="1" applyBorder="1" applyAlignment="1">
      <alignment horizontal="center" vertical="center"/>
    </xf>
    <xf numFmtId="0" fontId="28" fillId="0" borderId="83" xfId="0" applyFont="1" applyBorder="1" applyAlignment="1">
      <alignment horizontal="center" vertical="center"/>
    </xf>
    <xf numFmtId="0" fontId="39" fillId="0" borderId="84" xfId="0" applyFont="1" applyBorder="1" applyAlignment="1">
      <alignment horizontal="distributed" vertical="center" indent="15" shrinkToFit="1"/>
    </xf>
    <xf numFmtId="0" fontId="39" fillId="0" borderId="60" xfId="0" applyFont="1" applyBorder="1" applyAlignment="1">
      <alignment horizontal="distributed" vertical="center" indent="15" shrinkToFit="1"/>
    </xf>
    <xf numFmtId="0" fontId="39" fillId="0" borderId="126" xfId="0" applyFont="1" applyBorder="1" applyAlignment="1">
      <alignment horizontal="distributed" vertical="center" indent="15" shrinkToFit="1"/>
    </xf>
    <xf numFmtId="0" fontId="28" fillId="0" borderId="0" xfId="0" applyFont="1" applyAlignment="1">
      <alignment horizontal="distributed" vertical="center" wrapText="1" indent="1"/>
    </xf>
    <xf numFmtId="0" fontId="3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9" fillId="0" borderId="72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9" fillId="0" borderId="140" xfId="0" applyFont="1" applyBorder="1" applyAlignment="1">
      <alignment horizontal="center" vertical="center"/>
    </xf>
    <xf numFmtId="0" fontId="29" fillId="0" borderId="142" xfId="0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4" fillId="0" borderId="69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3" fillId="0" borderId="71" xfId="0" applyFont="1" applyBorder="1" applyAlignment="1">
      <alignment horizontal="center" vertical="center" shrinkToFit="1"/>
    </xf>
    <xf numFmtId="0" fontId="33" fillId="0" borderId="47" xfId="0" applyFont="1" applyBorder="1" applyAlignment="1">
      <alignment horizontal="center" vertical="center" shrinkToFit="1"/>
    </xf>
    <xf numFmtId="0" fontId="33" fillId="0" borderId="72" xfId="0" applyFont="1" applyBorder="1" applyAlignment="1">
      <alignment horizontal="center" vertical="center" shrinkToFit="1"/>
    </xf>
    <xf numFmtId="0" fontId="33" fillId="0" borderId="49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 wrapText="1"/>
    </xf>
    <xf numFmtId="0" fontId="33" fillId="0" borderId="78" xfId="0" applyFont="1" applyBorder="1" applyAlignment="1">
      <alignment horizontal="distributed" vertical="center" indent="15"/>
    </xf>
    <xf numFmtId="0" fontId="33" fillId="0" borderId="92" xfId="0" applyFont="1" applyBorder="1" applyAlignment="1">
      <alignment horizontal="distributed" vertical="center" indent="15"/>
    </xf>
    <xf numFmtId="0" fontId="33" fillId="0" borderId="79" xfId="0" applyFont="1" applyBorder="1" applyAlignment="1">
      <alignment horizontal="distributed" vertical="center" indent="15"/>
    </xf>
    <xf numFmtId="0" fontId="38" fillId="0" borderId="80" xfId="0" applyFont="1" applyBorder="1" applyAlignment="1">
      <alignment horizontal="distributed" vertical="center" indent="15"/>
    </xf>
    <xf numFmtId="0" fontId="38" fillId="0" borderId="91" xfId="0" applyFont="1" applyBorder="1" applyAlignment="1">
      <alignment horizontal="distributed" vertical="center" indent="15"/>
    </xf>
    <xf numFmtId="0" fontId="38" fillId="0" borderId="81" xfId="0" applyFont="1" applyBorder="1" applyAlignment="1">
      <alignment horizontal="distributed" vertical="center" indent="15"/>
    </xf>
    <xf numFmtId="0" fontId="38" fillId="0" borderId="55" xfId="0" applyFont="1" applyBorder="1" applyAlignment="1">
      <alignment horizontal="distributed" vertical="center" indent="15" shrinkToFit="1"/>
    </xf>
    <xf numFmtId="0" fontId="38" fillId="0" borderId="59" xfId="0" applyFont="1" applyBorder="1" applyAlignment="1">
      <alignment horizontal="distributed" vertical="center" indent="15" shrinkToFit="1"/>
    </xf>
    <xf numFmtId="0" fontId="38" fillId="0" borderId="127" xfId="0" applyFont="1" applyBorder="1" applyAlignment="1">
      <alignment horizontal="distributed" vertical="center" indent="15" shrinkToFit="1"/>
    </xf>
    <xf numFmtId="0" fontId="29" fillId="0" borderId="90" xfId="0" applyFont="1" applyBorder="1">
      <alignment vertical="center"/>
    </xf>
    <xf numFmtId="0" fontId="29" fillId="0" borderId="76" xfId="0" applyFont="1" applyBorder="1">
      <alignment vertical="center"/>
    </xf>
    <xf numFmtId="0" fontId="33" fillId="0" borderId="131" xfId="0" applyFont="1" applyBorder="1" applyAlignment="1">
      <alignment horizontal="center" vertical="center"/>
    </xf>
    <xf numFmtId="0" fontId="29" fillId="0" borderId="13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0" fontId="37" fillId="0" borderId="93" xfId="0" applyFont="1" applyBorder="1" applyAlignment="1">
      <alignment horizontal="center" vertical="center"/>
    </xf>
    <xf numFmtId="0" fontId="28" fillId="0" borderId="132" xfId="0" applyFont="1" applyBorder="1" applyAlignment="1">
      <alignment horizontal="center" vertical="center"/>
    </xf>
    <xf numFmtId="0" fontId="29" fillId="0" borderId="136" xfId="0" applyFont="1" applyBorder="1" applyAlignment="1">
      <alignment horizontal="center" vertical="center"/>
    </xf>
    <xf numFmtId="0" fontId="29" fillId="0" borderId="137" xfId="0" applyFont="1" applyBorder="1" applyAlignment="1">
      <alignment horizontal="center" vertical="center"/>
    </xf>
    <xf numFmtId="0" fontId="29" fillId="0" borderId="139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3" fillId="0" borderId="76" xfId="0" applyFont="1" applyBorder="1" applyAlignment="1">
      <alignment horizontal="center" vertical="center" shrinkToFit="1"/>
    </xf>
    <xf numFmtId="0" fontId="33" fillId="0" borderId="77" xfId="0" applyFont="1" applyBorder="1" applyAlignment="1">
      <alignment horizontal="center" vertical="center" shrinkToFit="1"/>
    </xf>
    <xf numFmtId="0" fontId="28" fillId="0" borderId="85" xfId="0" applyFont="1" applyBorder="1" applyAlignment="1">
      <alignment horizontal="center" vertical="center"/>
    </xf>
    <xf numFmtId="0" fontId="33" fillId="0" borderId="88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151" xfId="0" applyFont="1" applyBorder="1" applyAlignment="1">
      <alignment horizontal="center" vertical="center"/>
    </xf>
    <xf numFmtId="0" fontId="36" fillId="0" borderId="152" xfId="0" applyFont="1" applyBorder="1" applyAlignment="1">
      <alignment horizontal="center" vertical="center" wrapText="1"/>
    </xf>
    <xf numFmtId="0" fontId="36" fillId="0" borderId="15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74" xfId="0" applyFont="1" applyBorder="1" applyAlignment="1">
      <alignment horizontal="center" vertical="center"/>
    </xf>
    <xf numFmtId="0" fontId="29" fillId="0" borderId="134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9" fillId="0" borderId="89" xfId="0" applyFont="1" applyBorder="1" applyAlignment="1">
      <alignment horizontal="center" vertical="center"/>
    </xf>
    <xf numFmtId="0" fontId="29" fillId="0" borderId="105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29" fillId="0" borderId="81" xfId="0" applyFont="1" applyBorder="1" applyAlignment="1">
      <alignment horizontal="center" vertical="center"/>
    </xf>
    <xf numFmtId="0" fontId="33" fillId="0" borderId="143" xfId="0" applyFont="1" applyBorder="1" applyAlignment="1">
      <alignment horizontal="center" vertical="center"/>
    </xf>
    <xf numFmtId="0" fontId="33" fillId="0" borderId="92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/>
    </xf>
    <xf numFmtId="0" fontId="34" fillId="0" borderId="144" xfId="0" applyFont="1" applyBorder="1" applyAlignment="1">
      <alignment horizontal="center" vertical="center"/>
    </xf>
    <xf numFmtId="0" fontId="34" fillId="0" borderId="145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29" fillId="0" borderId="146" xfId="0" applyFont="1" applyBorder="1" applyAlignment="1">
      <alignment horizontal="center" vertical="center"/>
    </xf>
    <xf numFmtId="0" fontId="29" fillId="0" borderId="14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33" fillId="0" borderId="125" xfId="0" applyFont="1" applyBorder="1" applyAlignment="1">
      <alignment horizontal="center"/>
    </xf>
    <xf numFmtId="0" fontId="33" fillId="0" borderId="147" xfId="0" applyFont="1" applyBorder="1" applyAlignment="1">
      <alignment horizontal="center"/>
    </xf>
    <xf numFmtId="0" fontId="29" fillId="0" borderId="74" xfId="0" applyFont="1" applyBorder="1" applyAlignment="1">
      <alignment horizontal="center"/>
    </xf>
    <xf numFmtId="0" fontId="20" fillId="4" borderId="0" xfId="0" applyFont="1" applyFill="1">
      <alignment vertical="center"/>
    </xf>
    <xf numFmtId="49" fontId="20" fillId="4" borderId="0" xfId="0" applyNumberFormat="1" applyFont="1" applyFill="1">
      <alignment vertical="center"/>
    </xf>
  </cellXfs>
  <cellStyles count="3">
    <cellStyle name="ハイパーリンク" xfId="1" builtinId="8"/>
    <cellStyle name="標準" xfId="0" builtinId="0"/>
    <cellStyle name="標準 2" xfId="2" xr:uid="{0A8ED6E1-D93E-4C6F-B67B-20A75849CB0F}"/>
  </cellStyles>
  <dxfs count="7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&#12414;&#12373;&#12392;\03&#65327;&#65331;&#65313;&#22823;&#38442;&#24220;&#21332;&#20250;&#65288;&#35352;&#37682;&#22996;&#21729;&#20250;&#65289;&#9734;\2&#20840;&#22269;&#22823;&#20250;\&#20840;&#26085;&#26412;&#20013;&#23398;&#29983;\2025(R7)\&#12503;&#12525;&#12464;&#12521;&#12512;&#36984;&#25163;&#21517;&#31807;2025&#12304;&#12510;&#12473;&#12479;&#12540;&#12305;\&#31532;25&#22238;&#20840;&#26085;&#26412;&#20013;&#23398;&#29983;&#22899;&#23376;&#22823;&#20250;&#30003;&#36796;&#26360;&#65288;&#20837;&#21147;&#20363;&#65297;&#65289;TEST0923.xlsx" TargetMode="External"/><Relationship Id="rId1" Type="http://schemas.openxmlformats.org/officeDocument/2006/relationships/externalLinkPath" Target="file:///C:\&#12414;&#12373;&#12392;\03&#65327;&#65331;&#65313;&#22823;&#38442;&#24220;&#21332;&#20250;&#65288;&#35352;&#37682;&#22996;&#21729;&#20250;&#65289;&#9734;\2&#20840;&#22269;&#22823;&#20250;\&#20840;&#26085;&#26412;&#20013;&#23398;&#29983;\2025(R7)\&#12503;&#12525;&#12464;&#12521;&#12512;&#36984;&#25163;&#21517;&#31807;2025&#12304;&#12510;&#12473;&#12479;&#12540;&#12305;\&#31532;25&#22238;&#20840;&#26085;&#26412;&#20013;&#23398;&#29983;&#22899;&#23376;&#22823;&#20250;&#30003;&#36796;&#26360;&#65288;&#20837;&#21147;&#20363;&#65297;&#65289;TEST09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入力　及び　プログラム名簿　提出依頼"/>
      <sheetName val="入力シート"/>
      <sheetName val="プログラム用写真貼付"/>
      <sheetName val="申込書印刷"/>
      <sheetName val="プログラム名簿原稿"/>
      <sheetName val="代表者等"/>
      <sheetName val="選手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北海道</v>
          </cell>
        </row>
        <row r="4">
          <cell r="B4" t="str">
            <v>青森県</v>
          </cell>
        </row>
        <row r="5">
          <cell r="B5" t="str">
            <v>岩手県</v>
          </cell>
        </row>
        <row r="6">
          <cell r="B6" t="str">
            <v>宮城県</v>
          </cell>
        </row>
        <row r="7">
          <cell r="B7" t="str">
            <v>秋田県</v>
          </cell>
        </row>
        <row r="8">
          <cell r="B8" t="str">
            <v>山形県</v>
          </cell>
        </row>
        <row r="9">
          <cell r="B9" t="str">
            <v>福島県</v>
          </cell>
        </row>
        <row r="10">
          <cell r="B10" t="str">
            <v>茨城県</v>
          </cell>
        </row>
        <row r="11">
          <cell r="B11" t="str">
            <v>栃木県</v>
          </cell>
        </row>
        <row r="12">
          <cell r="B12" t="str">
            <v>群馬県</v>
          </cell>
        </row>
        <row r="13">
          <cell r="B13" t="str">
            <v>埼玉県</v>
          </cell>
        </row>
        <row r="14">
          <cell r="B14" t="str">
            <v>千葉県</v>
          </cell>
        </row>
        <row r="15">
          <cell r="B15" t="str">
            <v>東京都</v>
          </cell>
        </row>
        <row r="16">
          <cell r="B16" t="str">
            <v>神奈川県</v>
          </cell>
        </row>
        <row r="17">
          <cell r="B17" t="str">
            <v>山梨県</v>
          </cell>
        </row>
        <row r="18">
          <cell r="B18" t="str">
            <v>富山県</v>
          </cell>
        </row>
        <row r="19">
          <cell r="B19" t="str">
            <v>石川県</v>
          </cell>
        </row>
        <row r="20">
          <cell r="B20" t="str">
            <v>福井県</v>
          </cell>
        </row>
        <row r="21">
          <cell r="B21" t="str">
            <v>新潟県</v>
          </cell>
        </row>
        <row r="22">
          <cell r="B22" t="str">
            <v>長野県</v>
          </cell>
        </row>
        <row r="23">
          <cell r="B23" t="str">
            <v>岐阜県</v>
          </cell>
        </row>
        <row r="24">
          <cell r="B24" t="str">
            <v>静岡県</v>
          </cell>
        </row>
        <row r="25">
          <cell r="B25" t="str">
            <v>愛知県</v>
          </cell>
        </row>
        <row r="26">
          <cell r="B26" t="str">
            <v>三重県</v>
          </cell>
        </row>
        <row r="27">
          <cell r="B27" t="str">
            <v>滋賀県</v>
          </cell>
        </row>
        <row r="28">
          <cell r="B28" t="str">
            <v>京都府</v>
          </cell>
        </row>
        <row r="29">
          <cell r="B29" t="str">
            <v>大阪府</v>
          </cell>
        </row>
        <row r="30">
          <cell r="B30" t="str">
            <v>兵庫県</v>
          </cell>
        </row>
        <row r="31">
          <cell r="B31" t="str">
            <v>奈良県</v>
          </cell>
        </row>
        <row r="32">
          <cell r="B32" t="str">
            <v>和歌山県</v>
          </cell>
        </row>
        <row r="33">
          <cell r="B33" t="str">
            <v>鳥取県</v>
          </cell>
        </row>
        <row r="34">
          <cell r="B34" t="str">
            <v>島根県</v>
          </cell>
        </row>
        <row r="35">
          <cell r="B35" t="str">
            <v>岡山県</v>
          </cell>
        </row>
        <row r="36">
          <cell r="B36" t="str">
            <v>広島県</v>
          </cell>
        </row>
        <row r="37">
          <cell r="B37" t="str">
            <v>山口県</v>
          </cell>
        </row>
        <row r="38">
          <cell r="B38" t="str">
            <v>徳島県</v>
          </cell>
        </row>
        <row r="39">
          <cell r="B39" t="str">
            <v>香川県</v>
          </cell>
        </row>
        <row r="40">
          <cell r="B40" t="str">
            <v>愛媛県</v>
          </cell>
        </row>
        <row r="41">
          <cell r="B41" t="str">
            <v>高知県</v>
          </cell>
        </row>
        <row r="42">
          <cell r="B42" t="str">
            <v>福岡県</v>
          </cell>
        </row>
        <row r="43">
          <cell r="B43" t="str">
            <v>佐賀県</v>
          </cell>
        </row>
        <row r="44">
          <cell r="B44" t="str">
            <v>長崎県</v>
          </cell>
        </row>
        <row r="45">
          <cell r="B45" t="str">
            <v>熊本県</v>
          </cell>
        </row>
        <row r="46">
          <cell r="B46" t="str">
            <v>大分県</v>
          </cell>
        </row>
        <row r="47">
          <cell r="B47" t="str">
            <v>宮崎県</v>
          </cell>
        </row>
        <row r="48">
          <cell r="B48" t="str">
            <v>鹿児島県</v>
          </cell>
        </row>
        <row r="49">
          <cell r="B49" t="str">
            <v>沖縄県</v>
          </cell>
        </row>
        <row r="50">
          <cell r="C50" t="str">
            <v>公認コーチ１</v>
          </cell>
          <cell r="D50" t="str">
            <v>旧公認ソフトボール指導員</v>
          </cell>
        </row>
        <row r="51">
          <cell r="C51" t="str">
            <v>公認コーチ２</v>
          </cell>
          <cell r="D51" t="str">
            <v>旧ソフトボール上級指導員</v>
          </cell>
        </row>
        <row r="52">
          <cell r="C52" t="str">
            <v>公認コーチ３</v>
          </cell>
          <cell r="D52" t="str">
            <v>旧公認ソフトボールコーチ</v>
          </cell>
        </row>
        <row r="53">
          <cell r="C53" t="str">
            <v>公認コーチ４</v>
          </cell>
          <cell r="D53" t="str">
            <v>旧ソフトボール上級コーチ</v>
          </cell>
        </row>
        <row r="54">
          <cell r="C54" t="str">
            <v>公認スタートコーチ</v>
          </cell>
        </row>
        <row r="55">
          <cell r="C55" t="str">
            <v>公認ｽﾀｰﾄｺｰﾁ(教員免許状保持者)</v>
          </cell>
        </row>
        <row r="56">
          <cell r="C56" t="str">
            <v>公認準指導員</v>
          </cell>
        </row>
        <row r="58">
          <cell r="E58" t="str">
            <v>投  手</v>
          </cell>
        </row>
        <row r="59">
          <cell r="E59" t="str">
            <v>捕  手</v>
          </cell>
        </row>
        <row r="60">
          <cell r="E60" t="str">
            <v>一塁手</v>
          </cell>
        </row>
        <row r="61">
          <cell r="E61" t="str">
            <v>二塁手</v>
          </cell>
        </row>
        <row r="62">
          <cell r="E62" t="str">
            <v>三塁手</v>
          </cell>
        </row>
        <row r="63">
          <cell r="E63" t="str">
            <v>遊撃手</v>
          </cell>
        </row>
        <row r="64">
          <cell r="E64" t="str">
            <v>左翼手</v>
          </cell>
        </row>
        <row r="65">
          <cell r="E65" t="str">
            <v>中堅手</v>
          </cell>
        </row>
        <row r="66">
          <cell r="E66" t="str">
            <v>右翼手</v>
          </cell>
        </row>
        <row r="67">
          <cell r="E67" t="str">
            <v>内野手</v>
          </cell>
        </row>
        <row r="68">
          <cell r="E68" t="str">
            <v>外野手</v>
          </cell>
        </row>
        <row r="69">
          <cell r="F69" t="str">
            <v>３年</v>
          </cell>
        </row>
        <row r="70">
          <cell r="F70" t="str">
            <v>２年</v>
          </cell>
        </row>
        <row r="71">
          <cell r="F71" t="str">
            <v>１年</v>
          </cell>
        </row>
        <row r="74">
          <cell r="G74" t="str">
            <v>大島　優子</v>
          </cell>
        </row>
        <row r="75">
          <cell r="G75" t="str">
            <v>篠田　麻里子</v>
          </cell>
        </row>
        <row r="76">
          <cell r="G76" t="str">
            <v>指原　莉乃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0"/>
  <sheetViews>
    <sheetView tabSelected="1" topLeftCell="A37" zoomScale="110" zoomScaleNormal="110" workbookViewId="0">
      <selection activeCell="M30" sqref="M30"/>
    </sheetView>
  </sheetViews>
  <sheetFormatPr defaultColWidth="9" defaultRowHeight="13.5" x14ac:dyDescent="0.15"/>
  <cols>
    <col min="1" max="1" width="14.625" style="19" customWidth="1"/>
    <col min="2" max="2" width="10.625" style="19" customWidth="1"/>
    <col min="3" max="9" width="9" style="19"/>
    <col min="10" max="10" width="3.875" style="19" customWidth="1"/>
    <col min="11" max="11" width="21" style="19" customWidth="1"/>
    <col min="12" max="12" width="16.875" style="19" customWidth="1"/>
    <col min="13" max="16384" width="9" style="19"/>
  </cols>
  <sheetData>
    <row r="1" spans="1:11" ht="17.25" x14ac:dyDescent="0.15">
      <c r="B1" s="20" t="s">
        <v>150</v>
      </c>
    </row>
    <row r="3" spans="1:11" x14ac:dyDescent="0.15">
      <c r="A3" s="21" t="s">
        <v>49</v>
      </c>
      <c r="B3" s="22"/>
      <c r="C3" s="19" t="s">
        <v>45</v>
      </c>
    </row>
    <row r="4" spans="1:11" x14ac:dyDescent="0.15">
      <c r="C4" s="23" t="s">
        <v>46</v>
      </c>
      <c r="G4" s="23"/>
    </row>
    <row r="5" spans="1:11" ht="14.25" thickBot="1" x14ac:dyDescent="0.2"/>
    <row r="6" spans="1:11" x14ac:dyDescent="0.15">
      <c r="A6" s="92" t="s">
        <v>18</v>
      </c>
      <c r="B6" s="93"/>
      <c r="C6" s="85" t="s">
        <v>153</v>
      </c>
      <c r="D6" s="85"/>
      <c r="E6" s="85"/>
      <c r="F6" s="85"/>
      <c r="G6" s="85"/>
      <c r="H6" s="85"/>
      <c r="I6" s="86"/>
      <c r="K6" s="19" t="s">
        <v>56</v>
      </c>
    </row>
    <row r="7" spans="1:11" x14ac:dyDescent="0.15">
      <c r="A7" s="94" t="s">
        <v>73</v>
      </c>
      <c r="B7" s="95"/>
      <c r="C7" s="87"/>
      <c r="D7" s="88"/>
      <c r="E7" s="88"/>
      <c r="F7" s="88"/>
      <c r="G7" s="88"/>
      <c r="H7" s="88"/>
      <c r="I7" s="89"/>
      <c r="K7" s="19" t="s">
        <v>56</v>
      </c>
    </row>
    <row r="8" spans="1:11" x14ac:dyDescent="0.15">
      <c r="A8" s="94" t="s">
        <v>19</v>
      </c>
      <c r="B8" s="95"/>
      <c r="C8" s="90"/>
      <c r="D8" s="90"/>
      <c r="E8" s="90"/>
      <c r="F8" s="90"/>
      <c r="G8" s="90"/>
      <c r="H8" s="90"/>
      <c r="I8" s="91"/>
    </row>
    <row r="9" spans="1:11" x14ac:dyDescent="0.15">
      <c r="A9" s="94" t="s">
        <v>20</v>
      </c>
      <c r="B9" s="95"/>
      <c r="C9" s="90"/>
      <c r="D9" s="90"/>
      <c r="E9" s="90"/>
      <c r="F9" s="90"/>
      <c r="G9" s="90"/>
      <c r="H9" s="90"/>
      <c r="I9" s="91"/>
    </row>
    <row r="10" spans="1:11" x14ac:dyDescent="0.15">
      <c r="A10" s="94" t="s">
        <v>21</v>
      </c>
      <c r="B10" s="25" t="s">
        <v>22</v>
      </c>
      <c r="C10" s="90"/>
      <c r="D10" s="90"/>
      <c r="E10" s="90"/>
      <c r="F10" s="90"/>
      <c r="G10" s="90"/>
      <c r="H10" s="90"/>
      <c r="I10" s="91"/>
    </row>
    <row r="11" spans="1:11" x14ac:dyDescent="0.15">
      <c r="A11" s="94"/>
      <c r="B11" s="25" t="s">
        <v>23</v>
      </c>
      <c r="C11" s="90"/>
      <c r="D11" s="90"/>
      <c r="E11" s="90"/>
      <c r="F11" s="90"/>
      <c r="G11" s="90"/>
      <c r="H11" s="90"/>
      <c r="I11" s="91"/>
      <c r="K11" s="28" t="s">
        <v>147</v>
      </c>
    </row>
    <row r="12" spans="1:11" ht="14.25" thickBot="1" x14ac:dyDescent="0.2">
      <c r="A12" s="72" t="s">
        <v>24</v>
      </c>
      <c r="B12" s="73" t="s">
        <v>25</v>
      </c>
      <c r="C12" s="101"/>
      <c r="D12" s="101"/>
      <c r="E12" s="101"/>
      <c r="F12" s="101"/>
      <c r="G12" s="101"/>
      <c r="H12" s="101"/>
      <c r="I12" s="102"/>
      <c r="K12" s="23" t="s">
        <v>72</v>
      </c>
    </row>
    <row r="13" spans="1:11" x14ac:dyDescent="0.15">
      <c r="A13" s="92" t="s">
        <v>26</v>
      </c>
      <c r="B13" s="24" t="s">
        <v>25</v>
      </c>
      <c r="C13" s="85"/>
      <c r="D13" s="85"/>
      <c r="E13" s="85"/>
      <c r="F13" s="85"/>
      <c r="G13" s="85"/>
      <c r="H13" s="85"/>
      <c r="I13" s="86"/>
    </row>
    <row r="14" spans="1:11" x14ac:dyDescent="0.15">
      <c r="A14" s="94"/>
      <c r="B14" s="25" t="s">
        <v>27</v>
      </c>
      <c r="C14" s="90"/>
      <c r="D14" s="90"/>
      <c r="E14" s="90"/>
      <c r="F14" s="90"/>
      <c r="G14" s="90"/>
      <c r="H14" s="90"/>
      <c r="I14" s="91"/>
    </row>
    <row r="15" spans="1:11" x14ac:dyDescent="0.15">
      <c r="A15" s="94"/>
      <c r="B15" s="25" t="s">
        <v>23</v>
      </c>
      <c r="C15" s="90"/>
      <c r="D15" s="90"/>
      <c r="E15" s="90"/>
      <c r="F15" s="90"/>
      <c r="G15" s="90"/>
      <c r="H15" s="90"/>
      <c r="I15" s="91"/>
    </row>
    <row r="16" spans="1:11" x14ac:dyDescent="0.15">
      <c r="A16" s="94"/>
      <c r="B16" s="25" t="s">
        <v>28</v>
      </c>
      <c r="C16" s="90"/>
      <c r="D16" s="90"/>
      <c r="E16" s="90"/>
      <c r="F16" s="90"/>
      <c r="G16" s="90"/>
      <c r="H16" s="90"/>
      <c r="I16" s="91"/>
    </row>
    <row r="17" spans="1:11" x14ac:dyDescent="0.15">
      <c r="A17" s="94"/>
      <c r="B17" s="25" t="s">
        <v>29</v>
      </c>
      <c r="C17" s="90"/>
      <c r="D17" s="90"/>
      <c r="E17" s="90"/>
      <c r="F17" s="90"/>
      <c r="G17" s="90"/>
      <c r="H17" s="90"/>
      <c r="I17" s="91"/>
    </row>
    <row r="18" spans="1:11" ht="14.25" thickBot="1" x14ac:dyDescent="0.2">
      <c r="A18" s="97"/>
      <c r="B18" s="31" t="s">
        <v>30</v>
      </c>
      <c r="C18" s="98"/>
      <c r="D18" s="99"/>
      <c r="E18" s="99"/>
      <c r="F18" s="99"/>
      <c r="G18" s="99"/>
      <c r="H18" s="99"/>
      <c r="I18" s="100"/>
    </row>
    <row r="19" spans="1:11" x14ac:dyDescent="0.15">
      <c r="A19" s="92" t="s">
        <v>19</v>
      </c>
      <c r="B19" s="93"/>
      <c r="C19" s="85"/>
      <c r="D19" s="85"/>
      <c r="E19" s="85"/>
      <c r="F19" s="85"/>
      <c r="G19" s="85"/>
      <c r="H19" s="85"/>
      <c r="I19" s="86"/>
    </row>
    <row r="20" spans="1:11" ht="14.25" thickBot="1" x14ac:dyDescent="0.2">
      <c r="A20" s="30" t="s">
        <v>31</v>
      </c>
      <c r="B20" s="31" t="s">
        <v>25</v>
      </c>
      <c r="C20" s="99"/>
      <c r="D20" s="99"/>
      <c r="E20" s="99"/>
      <c r="F20" s="99"/>
      <c r="G20" s="99"/>
      <c r="H20" s="99"/>
      <c r="I20" s="100"/>
    </row>
    <row r="21" spans="1:11" x14ac:dyDescent="0.15">
      <c r="A21" s="92" t="s">
        <v>19</v>
      </c>
      <c r="B21" s="93"/>
      <c r="C21" s="85"/>
      <c r="D21" s="85"/>
      <c r="E21" s="85"/>
      <c r="F21" s="85"/>
      <c r="G21" s="85"/>
      <c r="H21" s="85"/>
      <c r="I21" s="86"/>
    </row>
    <row r="22" spans="1:11" ht="14.25" thickBot="1" x14ac:dyDescent="0.2">
      <c r="A22" s="30" t="s">
        <v>32</v>
      </c>
      <c r="B22" s="31" t="s">
        <v>25</v>
      </c>
      <c r="C22" s="99"/>
      <c r="D22" s="99"/>
      <c r="E22" s="99"/>
      <c r="F22" s="99"/>
      <c r="G22" s="99"/>
      <c r="H22" s="99"/>
      <c r="I22" s="100"/>
    </row>
    <row r="23" spans="1:11" x14ac:dyDescent="0.15">
      <c r="A23" s="92" t="s">
        <v>19</v>
      </c>
      <c r="B23" s="93"/>
      <c r="C23" s="85"/>
      <c r="D23" s="85"/>
      <c r="E23" s="85"/>
      <c r="F23" s="85"/>
      <c r="G23" s="85"/>
      <c r="H23" s="85"/>
      <c r="I23" s="86"/>
    </row>
    <row r="24" spans="1:11" ht="14.25" thickBot="1" x14ac:dyDescent="0.2">
      <c r="A24" s="30" t="s">
        <v>33</v>
      </c>
      <c r="B24" s="31" t="s">
        <v>25</v>
      </c>
      <c r="C24" s="99"/>
      <c r="D24" s="99"/>
      <c r="E24" s="99"/>
      <c r="F24" s="99"/>
      <c r="G24" s="99"/>
      <c r="H24" s="99"/>
      <c r="I24" s="100"/>
    </row>
    <row r="25" spans="1:11" x14ac:dyDescent="0.15">
      <c r="A25" s="92" t="s">
        <v>19</v>
      </c>
      <c r="B25" s="93"/>
      <c r="C25" s="85"/>
      <c r="D25" s="85"/>
      <c r="E25" s="85"/>
      <c r="F25" s="85"/>
      <c r="G25" s="85"/>
      <c r="H25" s="85"/>
      <c r="I25" s="86"/>
    </row>
    <row r="26" spans="1:11" x14ac:dyDescent="0.15">
      <c r="A26" s="94" t="s">
        <v>70</v>
      </c>
      <c r="B26" s="25" t="s">
        <v>25</v>
      </c>
      <c r="C26" s="90"/>
      <c r="D26" s="90"/>
      <c r="E26" s="90"/>
      <c r="F26" s="90"/>
      <c r="G26" s="90"/>
      <c r="H26" s="90"/>
      <c r="I26" s="91"/>
    </row>
    <row r="27" spans="1:11" ht="14.25" thickBot="1" x14ac:dyDescent="0.2">
      <c r="A27" s="97"/>
      <c r="B27" s="31" t="s">
        <v>58</v>
      </c>
      <c r="C27" s="103"/>
      <c r="D27" s="103"/>
      <c r="E27" s="103"/>
      <c r="F27" s="103"/>
      <c r="G27" s="103"/>
      <c r="H27" s="103"/>
      <c r="I27" s="104"/>
    </row>
    <row r="28" spans="1:11" x14ac:dyDescent="0.15">
      <c r="A28" s="29" t="s">
        <v>71</v>
      </c>
      <c r="B28" s="38" t="s">
        <v>25</v>
      </c>
      <c r="C28" s="114"/>
      <c r="D28" s="114"/>
      <c r="E28" s="114"/>
      <c r="F28" s="114"/>
      <c r="G28" s="114"/>
      <c r="H28" s="114"/>
      <c r="I28" s="115"/>
    </row>
    <row r="29" spans="1:11" x14ac:dyDescent="0.15">
      <c r="A29" s="94" t="s">
        <v>34</v>
      </c>
      <c r="B29" s="25" t="s">
        <v>25</v>
      </c>
      <c r="C29" s="90"/>
      <c r="D29" s="90"/>
      <c r="E29" s="90"/>
      <c r="F29" s="90"/>
      <c r="G29" s="90"/>
      <c r="H29" s="90"/>
      <c r="I29" s="91"/>
    </row>
    <row r="30" spans="1:11" x14ac:dyDescent="0.15">
      <c r="A30" s="94"/>
      <c r="B30" s="25" t="s">
        <v>35</v>
      </c>
      <c r="C30" s="90"/>
      <c r="D30" s="90"/>
      <c r="E30" s="90"/>
      <c r="F30" s="90"/>
      <c r="G30" s="90"/>
      <c r="H30" s="90"/>
      <c r="I30" s="91"/>
      <c r="K30" s="19" t="s">
        <v>56</v>
      </c>
    </row>
    <row r="31" spans="1:11" x14ac:dyDescent="0.15">
      <c r="A31" s="94"/>
      <c r="B31" s="25" t="s">
        <v>36</v>
      </c>
      <c r="C31" s="116"/>
      <c r="D31" s="116"/>
      <c r="E31" s="116"/>
      <c r="F31" s="116"/>
      <c r="G31" s="116"/>
      <c r="H31" s="116"/>
      <c r="I31" s="117"/>
    </row>
    <row r="32" spans="1:11" x14ac:dyDescent="0.15">
      <c r="A32" s="94" t="s">
        <v>37</v>
      </c>
      <c r="B32" s="25" t="s">
        <v>25</v>
      </c>
      <c r="C32" s="90"/>
      <c r="D32" s="90"/>
      <c r="E32" s="90"/>
      <c r="F32" s="90"/>
      <c r="G32" s="90"/>
      <c r="H32" s="90"/>
      <c r="I32" s="91"/>
    </row>
    <row r="33" spans="1:12" x14ac:dyDescent="0.15">
      <c r="A33" s="94"/>
      <c r="B33" s="25" t="s">
        <v>35</v>
      </c>
      <c r="C33" s="90"/>
      <c r="D33" s="90"/>
      <c r="E33" s="90"/>
      <c r="F33" s="90"/>
      <c r="G33" s="90"/>
      <c r="H33" s="90"/>
      <c r="I33" s="91"/>
      <c r="K33" s="19" t="s">
        <v>56</v>
      </c>
    </row>
    <row r="34" spans="1:12" ht="14.25" thickBot="1" x14ac:dyDescent="0.2">
      <c r="A34" s="97"/>
      <c r="B34" s="31" t="s">
        <v>36</v>
      </c>
      <c r="C34" s="103"/>
      <c r="D34" s="103"/>
      <c r="E34" s="103"/>
      <c r="F34" s="103"/>
      <c r="G34" s="103"/>
      <c r="H34" s="103"/>
      <c r="I34" s="104"/>
    </row>
    <row r="35" spans="1:12" ht="14.25" thickBot="1" x14ac:dyDescent="0.2">
      <c r="I35" s="32"/>
    </row>
    <row r="36" spans="1:12" ht="27" x14ac:dyDescent="0.15">
      <c r="A36" s="92" t="s">
        <v>38</v>
      </c>
      <c r="B36" s="33" t="s">
        <v>39</v>
      </c>
      <c r="C36" s="34" t="s">
        <v>40</v>
      </c>
      <c r="D36" s="34" t="s">
        <v>41</v>
      </c>
      <c r="E36" s="34" t="s">
        <v>42</v>
      </c>
      <c r="F36" s="35" t="s">
        <v>151</v>
      </c>
      <c r="G36" s="35" t="s">
        <v>152</v>
      </c>
      <c r="H36" s="34" t="s">
        <v>64</v>
      </c>
      <c r="I36" s="36" t="s">
        <v>148</v>
      </c>
      <c r="K36" s="112" t="s">
        <v>47</v>
      </c>
      <c r="L36" s="113"/>
    </row>
    <row r="37" spans="1:12" ht="14.25" thickBot="1" x14ac:dyDescent="0.2">
      <c r="A37" s="96"/>
      <c r="B37" s="37"/>
      <c r="C37" s="38"/>
      <c r="D37" s="38"/>
      <c r="E37" s="38"/>
      <c r="F37" s="39"/>
      <c r="G37" s="39"/>
      <c r="H37" s="40"/>
      <c r="I37" s="41" t="s">
        <v>57</v>
      </c>
      <c r="K37" s="30" t="s">
        <v>48</v>
      </c>
      <c r="L37" s="42" t="s">
        <v>19</v>
      </c>
    </row>
    <row r="38" spans="1:12" x14ac:dyDescent="0.15">
      <c r="A38" s="94"/>
      <c r="B38" s="25">
        <v>1</v>
      </c>
      <c r="C38" s="25">
        <v>10</v>
      </c>
      <c r="D38" s="27"/>
      <c r="E38" s="27"/>
      <c r="F38" s="27"/>
      <c r="G38" s="27"/>
      <c r="H38" s="27"/>
      <c r="I38" s="26"/>
      <c r="K38" s="43" t="str">
        <f>D38&amp;" "&amp;E38</f>
        <v xml:space="preserve"> </v>
      </c>
      <c r="L38" s="44" t="str">
        <f>F38&amp;" "&amp;G38</f>
        <v xml:space="preserve"> </v>
      </c>
    </row>
    <row r="39" spans="1:12" x14ac:dyDescent="0.15">
      <c r="A39" s="94"/>
      <c r="B39" s="25">
        <v>2</v>
      </c>
      <c r="C39" s="27"/>
      <c r="D39" s="27"/>
      <c r="E39" s="27"/>
      <c r="F39" s="27"/>
      <c r="G39" s="27"/>
      <c r="H39" s="27"/>
      <c r="I39" s="26"/>
      <c r="K39" s="43" t="str">
        <f t="shared" ref="K39:K52" si="0">D39&amp;" "&amp;E39</f>
        <v xml:space="preserve"> </v>
      </c>
      <c r="L39" s="44" t="str">
        <f t="shared" ref="L39:L52" si="1">F39&amp;" "&amp;G39</f>
        <v xml:space="preserve"> </v>
      </c>
    </row>
    <row r="40" spans="1:12" x14ac:dyDescent="0.15">
      <c r="A40" s="94"/>
      <c r="B40" s="25">
        <v>3</v>
      </c>
      <c r="C40" s="27"/>
      <c r="D40" s="27"/>
      <c r="E40" s="27"/>
      <c r="F40" s="27"/>
      <c r="G40" s="27"/>
      <c r="H40" s="27"/>
      <c r="I40" s="26"/>
      <c r="K40" s="43" t="str">
        <f t="shared" si="0"/>
        <v xml:space="preserve"> </v>
      </c>
      <c r="L40" s="44" t="str">
        <f t="shared" si="1"/>
        <v xml:space="preserve"> </v>
      </c>
    </row>
    <row r="41" spans="1:12" x14ac:dyDescent="0.15">
      <c r="A41" s="94"/>
      <c r="B41" s="25">
        <v>4</v>
      </c>
      <c r="C41" s="27"/>
      <c r="D41" s="27"/>
      <c r="E41" s="27"/>
      <c r="F41" s="27"/>
      <c r="G41" s="27"/>
      <c r="H41" s="27"/>
      <c r="I41" s="26"/>
      <c r="K41" s="43" t="str">
        <f t="shared" si="0"/>
        <v xml:space="preserve"> </v>
      </c>
      <c r="L41" s="44" t="str">
        <f t="shared" si="1"/>
        <v xml:space="preserve"> </v>
      </c>
    </row>
    <row r="42" spans="1:12" x14ac:dyDescent="0.15">
      <c r="A42" s="94"/>
      <c r="B42" s="25">
        <v>5</v>
      </c>
      <c r="C42" s="27"/>
      <c r="D42" s="27"/>
      <c r="E42" s="27"/>
      <c r="F42" s="27"/>
      <c r="G42" s="27"/>
      <c r="H42" s="27"/>
      <c r="I42" s="26"/>
      <c r="K42" s="43" t="str">
        <f t="shared" si="0"/>
        <v xml:space="preserve"> </v>
      </c>
      <c r="L42" s="44" t="str">
        <f t="shared" si="1"/>
        <v xml:space="preserve"> </v>
      </c>
    </row>
    <row r="43" spans="1:12" x14ac:dyDescent="0.15">
      <c r="A43" s="94"/>
      <c r="B43" s="25">
        <v>6</v>
      </c>
      <c r="C43" s="27"/>
      <c r="D43" s="27"/>
      <c r="E43" s="27"/>
      <c r="F43" s="27"/>
      <c r="G43" s="27"/>
      <c r="H43" s="27"/>
      <c r="I43" s="26"/>
      <c r="K43" s="43" t="str">
        <f t="shared" si="0"/>
        <v xml:space="preserve"> </v>
      </c>
      <c r="L43" s="44" t="str">
        <f t="shared" si="1"/>
        <v xml:space="preserve"> </v>
      </c>
    </row>
    <row r="44" spans="1:12" x14ac:dyDescent="0.15">
      <c r="A44" s="94"/>
      <c r="B44" s="25">
        <v>7</v>
      </c>
      <c r="C44" s="27"/>
      <c r="D44" s="27"/>
      <c r="E44" s="27"/>
      <c r="F44" s="27"/>
      <c r="G44" s="27"/>
      <c r="H44" s="27"/>
      <c r="I44" s="26"/>
      <c r="K44" s="43" t="str">
        <f t="shared" si="0"/>
        <v xml:space="preserve"> </v>
      </c>
      <c r="L44" s="44" t="str">
        <f t="shared" si="1"/>
        <v xml:space="preserve"> </v>
      </c>
    </row>
    <row r="45" spans="1:12" x14ac:dyDescent="0.15">
      <c r="A45" s="94"/>
      <c r="B45" s="25">
        <v>8</v>
      </c>
      <c r="C45" s="27"/>
      <c r="D45" s="27"/>
      <c r="E45" s="27"/>
      <c r="F45" s="27"/>
      <c r="G45" s="27"/>
      <c r="H45" s="27"/>
      <c r="I45" s="26"/>
      <c r="K45" s="43" t="str">
        <f t="shared" si="0"/>
        <v xml:space="preserve"> </v>
      </c>
      <c r="L45" s="44" t="str">
        <f t="shared" si="1"/>
        <v xml:space="preserve"> </v>
      </c>
    </row>
    <row r="46" spans="1:12" x14ac:dyDescent="0.15">
      <c r="A46" s="94"/>
      <c r="B46" s="25">
        <v>9</v>
      </c>
      <c r="C46" s="27"/>
      <c r="D46" s="74"/>
      <c r="E46" s="27"/>
      <c r="F46" s="27"/>
      <c r="G46" s="27"/>
      <c r="H46" s="27"/>
      <c r="I46" s="26"/>
      <c r="K46" s="43" t="str">
        <f t="shared" si="0"/>
        <v xml:space="preserve"> </v>
      </c>
      <c r="L46" s="44" t="str">
        <f t="shared" si="1"/>
        <v xml:space="preserve"> </v>
      </c>
    </row>
    <row r="47" spans="1:12" x14ac:dyDescent="0.15">
      <c r="A47" s="94"/>
      <c r="B47" s="25">
        <v>10</v>
      </c>
      <c r="C47" s="27"/>
      <c r="D47" s="27"/>
      <c r="E47" s="27"/>
      <c r="F47" s="27"/>
      <c r="G47" s="27"/>
      <c r="H47" s="27"/>
      <c r="I47" s="26"/>
      <c r="K47" s="43" t="str">
        <f t="shared" si="0"/>
        <v xml:space="preserve"> </v>
      </c>
      <c r="L47" s="44" t="str">
        <f t="shared" si="1"/>
        <v xml:space="preserve"> </v>
      </c>
    </row>
    <row r="48" spans="1:12" x14ac:dyDescent="0.15">
      <c r="A48" s="94"/>
      <c r="B48" s="25">
        <v>11</v>
      </c>
      <c r="C48" s="27"/>
      <c r="D48" s="27"/>
      <c r="E48" s="27"/>
      <c r="F48" s="27"/>
      <c r="G48" s="27"/>
      <c r="H48" s="27"/>
      <c r="I48" s="26"/>
      <c r="K48" s="43" t="str">
        <f t="shared" si="0"/>
        <v xml:space="preserve"> </v>
      </c>
      <c r="L48" s="44" t="str">
        <f t="shared" si="1"/>
        <v xml:space="preserve"> </v>
      </c>
    </row>
    <row r="49" spans="1:12" x14ac:dyDescent="0.15">
      <c r="A49" s="94"/>
      <c r="B49" s="25">
        <v>12</v>
      </c>
      <c r="C49" s="27"/>
      <c r="D49" s="27"/>
      <c r="E49" s="27"/>
      <c r="F49" s="27"/>
      <c r="G49" s="27"/>
      <c r="H49" s="27"/>
      <c r="I49" s="26"/>
      <c r="K49" s="43" t="str">
        <f t="shared" si="0"/>
        <v xml:space="preserve"> </v>
      </c>
      <c r="L49" s="44" t="str">
        <f t="shared" si="1"/>
        <v xml:space="preserve"> </v>
      </c>
    </row>
    <row r="50" spans="1:12" x14ac:dyDescent="0.15">
      <c r="A50" s="94"/>
      <c r="B50" s="25">
        <v>13</v>
      </c>
      <c r="C50" s="27"/>
      <c r="D50" s="27"/>
      <c r="E50" s="27"/>
      <c r="F50" s="27"/>
      <c r="G50" s="27"/>
      <c r="H50" s="27"/>
      <c r="I50" s="26"/>
      <c r="K50" s="43" t="str">
        <f t="shared" si="0"/>
        <v xml:space="preserve"> </v>
      </c>
      <c r="L50" s="44" t="str">
        <f t="shared" si="1"/>
        <v xml:space="preserve"> </v>
      </c>
    </row>
    <row r="51" spans="1:12" x14ac:dyDescent="0.15">
      <c r="A51" s="94"/>
      <c r="B51" s="25">
        <v>14</v>
      </c>
      <c r="C51" s="27"/>
      <c r="D51" s="27"/>
      <c r="E51" s="27"/>
      <c r="F51" s="27"/>
      <c r="G51" s="27"/>
      <c r="H51" s="27"/>
      <c r="I51" s="26"/>
      <c r="K51" s="43" t="str">
        <f t="shared" si="0"/>
        <v xml:space="preserve"> </v>
      </c>
      <c r="L51" s="44" t="str">
        <f t="shared" si="1"/>
        <v xml:space="preserve"> </v>
      </c>
    </row>
    <row r="52" spans="1:12" x14ac:dyDescent="0.15">
      <c r="A52" s="94"/>
      <c r="B52" s="25">
        <v>15</v>
      </c>
      <c r="C52" s="27"/>
      <c r="D52" s="27"/>
      <c r="E52" s="27"/>
      <c r="F52" s="27"/>
      <c r="G52" s="27"/>
      <c r="H52" s="27"/>
      <c r="I52" s="26"/>
      <c r="K52" s="43" t="str">
        <f t="shared" si="0"/>
        <v xml:space="preserve"> </v>
      </c>
      <c r="L52" s="44" t="str">
        <f t="shared" si="1"/>
        <v xml:space="preserve"> </v>
      </c>
    </row>
    <row r="53" spans="1:12" ht="14.25" thickBot="1" x14ac:dyDescent="0.2"/>
    <row r="54" spans="1:12" x14ac:dyDescent="0.15">
      <c r="A54" s="92" t="s">
        <v>43</v>
      </c>
      <c r="B54" s="105"/>
      <c r="C54" s="106"/>
      <c r="D54" s="107"/>
      <c r="E54" s="23" t="s">
        <v>72</v>
      </c>
    </row>
    <row r="55" spans="1:12" ht="14.25" thickBot="1" x14ac:dyDescent="0.2">
      <c r="A55" s="30" t="s">
        <v>44</v>
      </c>
      <c r="B55" s="46" t="s">
        <v>25</v>
      </c>
      <c r="C55" s="108"/>
      <c r="D55" s="109"/>
      <c r="E55" s="23" t="s">
        <v>72</v>
      </c>
    </row>
    <row r="56" spans="1:12" x14ac:dyDescent="0.15">
      <c r="A56" s="92" t="s">
        <v>99</v>
      </c>
      <c r="B56" s="45" t="s">
        <v>66</v>
      </c>
      <c r="C56" s="47"/>
      <c r="D56" s="48" t="s">
        <v>66</v>
      </c>
    </row>
    <row r="57" spans="1:12" x14ac:dyDescent="0.15">
      <c r="A57" s="94"/>
      <c r="B57" s="49" t="s">
        <v>67</v>
      </c>
      <c r="C57" s="50"/>
      <c r="D57" s="51" t="s">
        <v>67</v>
      </c>
    </row>
    <row r="58" spans="1:12" x14ac:dyDescent="0.15">
      <c r="A58" s="94"/>
      <c r="B58" s="49" t="s">
        <v>69</v>
      </c>
      <c r="C58" s="50"/>
      <c r="D58" s="51" t="s">
        <v>68</v>
      </c>
    </row>
    <row r="59" spans="1:12" ht="14.25" thickBot="1" x14ac:dyDescent="0.2">
      <c r="A59" s="52" t="s">
        <v>146</v>
      </c>
      <c r="B59" s="53"/>
      <c r="C59" s="110"/>
      <c r="D59" s="111"/>
      <c r="E59" s="23" t="s">
        <v>145</v>
      </c>
    </row>
    <row r="60" spans="1:12" x14ac:dyDescent="0.15">
      <c r="A60" s="23"/>
      <c r="B60" s="23" t="s">
        <v>144</v>
      </c>
    </row>
    <row r="62" spans="1:12" hidden="1" x14ac:dyDescent="0.15"/>
    <row r="63" spans="1:12" hidden="1" x14ac:dyDescent="0.15"/>
    <row r="64" spans="1:12" hidden="1" x14ac:dyDescent="0.15">
      <c r="A64" s="332">
        <f>C9</f>
        <v>0</v>
      </c>
      <c r="B64" s="332">
        <f>C7</f>
        <v>0</v>
      </c>
      <c r="C64" s="332">
        <f>C13</f>
        <v>0</v>
      </c>
      <c r="D64" s="332">
        <f>C17</f>
        <v>0</v>
      </c>
      <c r="E64" s="332">
        <f>C18</f>
        <v>0</v>
      </c>
      <c r="F64" s="332">
        <f>C29</f>
        <v>0</v>
      </c>
      <c r="G64" s="332">
        <f>C30</f>
        <v>0</v>
      </c>
      <c r="H64" s="333">
        <f>C31</f>
        <v>0</v>
      </c>
      <c r="I64" s="332">
        <f>C32</f>
        <v>0</v>
      </c>
      <c r="J64" s="332">
        <f>C33</f>
        <v>0</v>
      </c>
      <c r="K64" s="332"/>
    </row>
    <row r="65" spans="1:11" hidden="1" x14ac:dyDescent="0.15"/>
    <row r="66" spans="1:11" hidden="1" x14ac:dyDescent="0.15"/>
    <row r="67" spans="1:11" ht="14.25" hidden="1" thickBot="1" x14ac:dyDescent="0.2"/>
    <row r="68" spans="1:11" ht="14.25" hidden="1" thickBot="1" x14ac:dyDescent="0.2">
      <c r="F68" s="54" t="s">
        <v>63</v>
      </c>
      <c r="K68" s="54" t="s">
        <v>51</v>
      </c>
    </row>
    <row r="69" spans="1:11" hidden="1" x14ac:dyDescent="0.15">
      <c r="B69" s="32"/>
      <c r="E69" s="32"/>
      <c r="F69" s="55" t="s">
        <v>65</v>
      </c>
      <c r="K69" s="56" t="s">
        <v>52</v>
      </c>
    </row>
    <row r="70" spans="1:11" ht="14.25" hidden="1" thickBot="1" x14ac:dyDescent="0.2">
      <c r="B70" s="32"/>
      <c r="F70" s="57"/>
      <c r="K70" s="58" t="s">
        <v>53</v>
      </c>
    </row>
    <row r="71" spans="1:11" hidden="1" x14ac:dyDescent="0.15">
      <c r="B71" s="32"/>
      <c r="K71" s="58" t="s">
        <v>54</v>
      </c>
    </row>
    <row r="72" spans="1:11" hidden="1" x14ac:dyDescent="0.15">
      <c r="B72" s="32"/>
      <c r="K72" s="58" t="s">
        <v>55</v>
      </c>
    </row>
    <row r="73" spans="1:11" hidden="1" x14ac:dyDescent="0.15">
      <c r="B73" s="32"/>
      <c r="K73" s="58"/>
    </row>
    <row r="74" spans="1:11" hidden="1" x14ac:dyDescent="0.15">
      <c r="B74" s="32"/>
      <c r="K74" s="58"/>
    </row>
    <row r="75" spans="1:11" ht="14.25" hidden="1" thickBot="1" x14ac:dyDescent="0.2">
      <c r="K75" s="59"/>
    </row>
    <row r="76" spans="1:11" hidden="1" x14ac:dyDescent="0.15"/>
    <row r="77" spans="1:11" ht="14.25" hidden="1" thickBot="1" x14ac:dyDescent="0.2">
      <c r="A77" s="19" t="s">
        <v>18</v>
      </c>
    </row>
    <row r="78" spans="1:11" hidden="1" x14ac:dyDescent="0.15">
      <c r="A78" s="60" t="s">
        <v>154</v>
      </c>
      <c r="B78" s="61"/>
      <c r="C78" s="61"/>
      <c r="D78" s="61"/>
      <c r="E78" s="61"/>
      <c r="F78" s="61"/>
      <c r="G78" s="61"/>
      <c r="H78" s="61"/>
      <c r="I78" s="61"/>
      <c r="J78" s="61"/>
      <c r="K78" s="62"/>
    </row>
    <row r="79" spans="1:11" hidden="1" x14ac:dyDescent="0.15">
      <c r="A79" s="63"/>
      <c r="B79" s="64"/>
      <c r="C79" s="64"/>
      <c r="D79" s="64"/>
      <c r="E79" s="64"/>
      <c r="F79" s="64"/>
      <c r="G79" s="64"/>
      <c r="H79" s="64"/>
      <c r="I79" s="64"/>
      <c r="J79" s="64"/>
      <c r="K79" s="65"/>
    </row>
    <row r="80" spans="1:11" hidden="1" x14ac:dyDescent="0.15">
      <c r="A80" s="63"/>
      <c r="B80" s="64"/>
      <c r="C80" s="64"/>
      <c r="D80" s="64"/>
      <c r="E80" s="64"/>
      <c r="F80" s="64"/>
      <c r="G80" s="64"/>
      <c r="H80" s="64"/>
      <c r="I80" s="64"/>
      <c r="J80" s="64"/>
      <c r="K80" s="65"/>
    </row>
    <row r="81" spans="1:11" ht="14.25" hidden="1" thickBot="1" x14ac:dyDescent="0.2">
      <c r="A81" s="66"/>
      <c r="B81" s="67"/>
      <c r="C81" s="67"/>
      <c r="D81" s="67"/>
      <c r="E81" s="67"/>
      <c r="F81" s="67"/>
      <c r="G81" s="67"/>
      <c r="H81" s="67"/>
      <c r="I81" s="67"/>
      <c r="J81" s="67"/>
      <c r="K81" s="68"/>
    </row>
    <row r="82" spans="1:11" ht="14.25" hidden="1" thickBot="1" x14ac:dyDescent="0.2"/>
    <row r="83" spans="1:11" hidden="1" x14ac:dyDescent="0.15">
      <c r="A83" s="19" t="s">
        <v>50</v>
      </c>
      <c r="B83" s="69" t="s">
        <v>98</v>
      </c>
      <c r="C83" s="70"/>
      <c r="D83" s="71"/>
      <c r="E83" s="69" t="s">
        <v>100</v>
      </c>
      <c r="F83" s="71"/>
      <c r="G83" s="69" t="s">
        <v>101</v>
      </c>
      <c r="H83" s="71"/>
    </row>
    <row r="84" spans="1:11" hidden="1" x14ac:dyDescent="0.15">
      <c r="B84" s="63" t="s">
        <v>74</v>
      </c>
      <c r="C84" s="64"/>
      <c r="D84" s="65"/>
      <c r="E84" s="63" t="s">
        <v>102</v>
      </c>
      <c r="F84" s="65"/>
      <c r="G84" s="63" t="s">
        <v>103</v>
      </c>
      <c r="H84" s="65"/>
    </row>
    <row r="85" spans="1:11" hidden="1" x14ac:dyDescent="0.15">
      <c r="B85" s="63" t="s">
        <v>75</v>
      </c>
      <c r="C85" s="64"/>
      <c r="D85" s="65"/>
      <c r="E85" s="63" t="s">
        <v>155</v>
      </c>
      <c r="F85" s="65"/>
      <c r="G85" s="63" t="s">
        <v>104</v>
      </c>
      <c r="H85" s="65"/>
    </row>
    <row r="86" spans="1:11" hidden="1" x14ac:dyDescent="0.15">
      <c r="B86" s="63" t="s">
        <v>76</v>
      </c>
      <c r="C86" s="64"/>
      <c r="D86" s="65"/>
      <c r="E86" s="63" t="s">
        <v>105</v>
      </c>
      <c r="F86" s="65"/>
      <c r="G86" s="63" t="s">
        <v>106</v>
      </c>
      <c r="H86" s="65"/>
    </row>
    <row r="87" spans="1:11" hidden="1" x14ac:dyDescent="0.15">
      <c r="B87" s="63" t="s">
        <v>77</v>
      </c>
      <c r="C87" s="64"/>
      <c r="D87" s="65"/>
      <c r="E87" s="63" t="s">
        <v>107</v>
      </c>
      <c r="F87" s="65"/>
      <c r="G87" s="63" t="s">
        <v>108</v>
      </c>
      <c r="H87" s="65"/>
    </row>
    <row r="88" spans="1:11" hidden="1" x14ac:dyDescent="0.15">
      <c r="B88" s="63" t="s">
        <v>78</v>
      </c>
      <c r="C88" s="64"/>
      <c r="D88" s="65"/>
      <c r="E88" s="63" t="s">
        <v>109</v>
      </c>
      <c r="F88" s="65"/>
      <c r="G88" s="63" t="s">
        <v>110</v>
      </c>
      <c r="H88" s="65"/>
    </row>
    <row r="89" spans="1:11" hidden="1" x14ac:dyDescent="0.15">
      <c r="B89" s="63" t="s">
        <v>79</v>
      </c>
      <c r="C89" s="64"/>
      <c r="D89" s="65"/>
      <c r="E89" s="63" t="s">
        <v>111</v>
      </c>
      <c r="F89" s="65"/>
      <c r="G89" s="63" t="s">
        <v>112</v>
      </c>
      <c r="H89" s="65"/>
    </row>
    <row r="90" spans="1:11" hidden="1" x14ac:dyDescent="0.15">
      <c r="B90" s="63" t="s">
        <v>80</v>
      </c>
      <c r="C90" s="64"/>
      <c r="D90" s="65"/>
      <c r="E90" s="63" t="s">
        <v>113</v>
      </c>
      <c r="F90" s="65"/>
      <c r="G90" s="63" t="s">
        <v>114</v>
      </c>
      <c r="H90" s="65"/>
    </row>
    <row r="91" spans="1:11" hidden="1" x14ac:dyDescent="0.15">
      <c r="B91" s="63" t="s">
        <v>81</v>
      </c>
      <c r="C91" s="64"/>
      <c r="D91" s="65"/>
      <c r="E91" s="63" t="s">
        <v>115</v>
      </c>
      <c r="F91" s="65"/>
      <c r="G91" s="63" t="s">
        <v>116</v>
      </c>
      <c r="H91" s="65"/>
    </row>
    <row r="92" spans="1:11" hidden="1" x14ac:dyDescent="0.15">
      <c r="B92" s="63" t="s">
        <v>82</v>
      </c>
      <c r="C92" s="64"/>
      <c r="D92" s="65"/>
      <c r="E92" s="63" t="s">
        <v>117</v>
      </c>
      <c r="F92" s="65"/>
      <c r="G92" s="63" t="s">
        <v>118</v>
      </c>
      <c r="H92" s="65"/>
    </row>
    <row r="93" spans="1:11" hidden="1" x14ac:dyDescent="0.15">
      <c r="B93" s="63" t="s">
        <v>83</v>
      </c>
      <c r="C93" s="64"/>
      <c r="D93" s="65"/>
      <c r="E93" s="63" t="s">
        <v>119</v>
      </c>
      <c r="F93" s="65"/>
      <c r="G93" s="63" t="s">
        <v>120</v>
      </c>
      <c r="H93" s="65"/>
    </row>
    <row r="94" spans="1:11" hidden="1" x14ac:dyDescent="0.15">
      <c r="B94" s="63" t="s">
        <v>84</v>
      </c>
      <c r="C94" s="64"/>
      <c r="D94" s="65"/>
      <c r="E94" s="63" t="s">
        <v>121</v>
      </c>
      <c r="F94" s="65"/>
      <c r="G94" s="63" t="s">
        <v>121</v>
      </c>
      <c r="H94" s="65"/>
    </row>
    <row r="95" spans="1:11" hidden="1" x14ac:dyDescent="0.15">
      <c r="B95" s="63" t="s">
        <v>85</v>
      </c>
      <c r="C95" s="64"/>
      <c r="D95" s="65"/>
      <c r="E95" s="63" t="s">
        <v>122</v>
      </c>
      <c r="F95" s="65"/>
      <c r="G95" s="63" t="s">
        <v>123</v>
      </c>
      <c r="H95" s="65"/>
    </row>
    <row r="96" spans="1:11" hidden="1" x14ac:dyDescent="0.15">
      <c r="B96" s="63" t="s">
        <v>86</v>
      </c>
      <c r="C96" s="64"/>
      <c r="D96" s="65"/>
      <c r="E96" s="63" t="s">
        <v>124</v>
      </c>
      <c r="F96" s="65"/>
      <c r="G96" s="63" t="s">
        <v>125</v>
      </c>
      <c r="H96" s="65"/>
    </row>
    <row r="97" spans="2:8" hidden="1" x14ac:dyDescent="0.15">
      <c r="B97" s="63" t="s">
        <v>87</v>
      </c>
      <c r="C97" s="64"/>
      <c r="D97" s="65"/>
      <c r="E97" s="63" t="s">
        <v>126</v>
      </c>
      <c r="F97" s="65"/>
      <c r="G97" s="63" t="s">
        <v>127</v>
      </c>
      <c r="H97" s="65"/>
    </row>
    <row r="98" spans="2:8" hidden="1" x14ac:dyDescent="0.15">
      <c r="B98" s="63" t="s">
        <v>88</v>
      </c>
      <c r="C98" s="64"/>
      <c r="D98" s="65"/>
      <c r="E98" s="63" t="s">
        <v>128</v>
      </c>
      <c r="F98" s="65"/>
      <c r="G98" s="63" t="s">
        <v>129</v>
      </c>
      <c r="H98" s="65"/>
    </row>
    <row r="99" spans="2:8" hidden="1" x14ac:dyDescent="0.15">
      <c r="B99" s="63" t="s">
        <v>89</v>
      </c>
      <c r="C99" s="64"/>
      <c r="D99" s="65"/>
      <c r="E99" s="63"/>
      <c r="F99" s="65"/>
      <c r="G99" s="63"/>
      <c r="H99" s="65"/>
    </row>
    <row r="100" spans="2:8" hidden="1" x14ac:dyDescent="0.15">
      <c r="B100" s="63" t="s">
        <v>90</v>
      </c>
      <c r="C100" s="64"/>
      <c r="D100" s="65"/>
      <c r="E100" s="63" t="s">
        <v>130</v>
      </c>
      <c r="F100" s="65"/>
      <c r="G100" s="63" t="s">
        <v>130</v>
      </c>
      <c r="H100" s="65"/>
    </row>
    <row r="101" spans="2:8" hidden="1" x14ac:dyDescent="0.15">
      <c r="B101" s="63" t="s">
        <v>91</v>
      </c>
      <c r="C101" s="64"/>
      <c r="D101" s="65"/>
      <c r="E101" s="63" t="s">
        <v>131</v>
      </c>
      <c r="F101" s="65"/>
      <c r="G101" s="63" t="s">
        <v>132</v>
      </c>
      <c r="H101" s="65"/>
    </row>
    <row r="102" spans="2:8" hidden="1" x14ac:dyDescent="0.15">
      <c r="B102" s="63" t="s">
        <v>92</v>
      </c>
      <c r="C102" s="64"/>
      <c r="D102" s="65"/>
      <c r="E102" s="63" t="s">
        <v>133</v>
      </c>
      <c r="F102" s="65"/>
      <c r="G102" s="63" t="s">
        <v>134</v>
      </c>
      <c r="H102" s="65"/>
    </row>
    <row r="103" spans="2:8" hidden="1" x14ac:dyDescent="0.15">
      <c r="B103" s="63" t="s">
        <v>93</v>
      </c>
      <c r="C103" s="64"/>
      <c r="D103" s="65"/>
      <c r="E103" s="63" t="s">
        <v>135</v>
      </c>
      <c r="F103" s="65"/>
      <c r="G103" s="63" t="s">
        <v>136</v>
      </c>
      <c r="H103" s="65"/>
    </row>
    <row r="104" spans="2:8" hidden="1" x14ac:dyDescent="0.15">
      <c r="B104" s="63" t="s">
        <v>94</v>
      </c>
      <c r="C104" s="64"/>
      <c r="D104" s="65"/>
      <c r="E104" s="63" t="s">
        <v>137</v>
      </c>
      <c r="F104" s="65"/>
      <c r="G104" s="63" t="s">
        <v>138</v>
      </c>
      <c r="H104" s="65"/>
    </row>
    <row r="105" spans="2:8" hidden="1" x14ac:dyDescent="0.15">
      <c r="B105" s="63" t="s">
        <v>95</v>
      </c>
      <c r="C105" s="64"/>
      <c r="D105" s="65"/>
      <c r="E105" s="63" t="s">
        <v>139</v>
      </c>
      <c r="F105" s="65"/>
      <c r="G105" s="63" t="s">
        <v>140</v>
      </c>
      <c r="H105" s="65"/>
    </row>
    <row r="106" spans="2:8" hidden="1" x14ac:dyDescent="0.15">
      <c r="B106" s="63" t="s">
        <v>96</v>
      </c>
      <c r="C106" s="64"/>
      <c r="D106" s="65"/>
      <c r="E106" s="63" t="s">
        <v>141</v>
      </c>
      <c r="F106" s="65"/>
      <c r="G106" s="63" t="s">
        <v>142</v>
      </c>
      <c r="H106" s="65"/>
    </row>
    <row r="107" spans="2:8" ht="14.25" hidden="1" thickBot="1" x14ac:dyDescent="0.2">
      <c r="B107" s="66" t="s">
        <v>97</v>
      </c>
      <c r="C107" s="67"/>
      <c r="D107" s="68"/>
      <c r="E107" s="66" t="s">
        <v>143</v>
      </c>
      <c r="F107" s="68"/>
      <c r="G107" s="66"/>
      <c r="H107" s="68"/>
    </row>
    <row r="108" spans="2:8" hidden="1" x14ac:dyDescent="0.15"/>
    <row r="109" spans="2:8" hidden="1" x14ac:dyDescent="0.15"/>
    <row r="110" spans="2:8" hidden="1" x14ac:dyDescent="0.15"/>
  </sheetData>
  <sheetProtection algorithmName="SHA-512" hashValue="DqGS+myuYXWy6J66HEsWRMbV1cUT2mGbwksqIeXTrhc/EeGQIc8cjGD6rv8TPlgm6Ns1LdiVUkP9BF/Swzed9g==" saltValue="mvkEynmwioUA1PHGwDWvtw==" spinCount="100000" sheet="1" formatCells="0" formatColumns="0" formatRows="0" insertColumns="0" insertRows="0" insertHyperlinks="0" deleteColumns="0" deleteRows="0" sort="0" autoFilter="0" pivotTables="0"/>
  <mergeCells count="49">
    <mergeCell ref="C19:I19"/>
    <mergeCell ref="A21:B21"/>
    <mergeCell ref="C21:I21"/>
    <mergeCell ref="A23:B23"/>
    <mergeCell ref="C23:I23"/>
    <mergeCell ref="C20:I20"/>
    <mergeCell ref="C22:I22"/>
    <mergeCell ref="K36:L36"/>
    <mergeCell ref="C28:I28"/>
    <mergeCell ref="C29:I29"/>
    <mergeCell ref="C30:I30"/>
    <mergeCell ref="C31:I31"/>
    <mergeCell ref="C32:I32"/>
    <mergeCell ref="C33:I33"/>
    <mergeCell ref="A54:B54"/>
    <mergeCell ref="C54:D54"/>
    <mergeCell ref="C55:D55"/>
    <mergeCell ref="A56:A58"/>
    <mergeCell ref="C59:D59"/>
    <mergeCell ref="C24:I24"/>
    <mergeCell ref="A26:A27"/>
    <mergeCell ref="C34:I34"/>
    <mergeCell ref="C26:I26"/>
    <mergeCell ref="C27:I27"/>
    <mergeCell ref="A25:B25"/>
    <mergeCell ref="C25:I25"/>
    <mergeCell ref="C15:I15"/>
    <mergeCell ref="C16:I16"/>
    <mergeCell ref="C17:I17"/>
    <mergeCell ref="C18:I18"/>
    <mergeCell ref="C10:I10"/>
    <mergeCell ref="C11:I11"/>
    <mergeCell ref="C12:I12"/>
    <mergeCell ref="C13:I13"/>
    <mergeCell ref="C14:I14"/>
    <mergeCell ref="A36:A52"/>
    <mergeCell ref="A32:A34"/>
    <mergeCell ref="A29:A31"/>
    <mergeCell ref="A13:A18"/>
    <mergeCell ref="A10:A11"/>
    <mergeCell ref="A19:B19"/>
    <mergeCell ref="C6:I6"/>
    <mergeCell ref="C7:I7"/>
    <mergeCell ref="C8:I8"/>
    <mergeCell ref="C9:I9"/>
    <mergeCell ref="A6:B6"/>
    <mergeCell ref="A7:B7"/>
    <mergeCell ref="A8:B8"/>
    <mergeCell ref="A9:B9"/>
  </mergeCells>
  <phoneticPr fontId="3" type="halfwidthKatakana"/>
  <conditionalFormatting sqref="B59:D59">
    <cfRule type="containsBlanks" dxfId="6" priority="9">
      <formula>LEN(TRIM(B59))=0</formula>
    </cfRule>
  </conditionalFormatting>
  <conditionalFormatting sqref="C6:I11 C56:C58">
    <cfRule type="notContainsBlanks" dxfId="5" priority="11" stopIfTrue="1">
      <formula>LEN(TRIM(C6))&gt;0</formula>
    </cfRule>
    <cfRule type="containsBlanks" dxfId="4" priority="12" stopIfTrue="1">
      <formula>LEN(TRIM(C6))=0</formula>
    </cfRule>
  </conditionalFormatting>
  <conditionalFormatting sqref="C13:I34">
    <cfRule type="notContainsBlanks" dxfId="3" priority="1" stopIfTrue="1">
      <formula>LEN(TRIM(C13))&gt;0</formula>
    </cfRule>
    <cfRule type="containsBlanks" dxfId="2" priority="2" stopIfTrue="1">
      <formula>LEN(TRIM(C13))=0</formula>
    </cfRule>
  </conditionalFormatting>
  <conditionalFormatting sqref="D38:I52 C39:C52">
    <cfRule type="notContainsBlanks" dxfId="1" priority="17" stopIfTrue="1">
      <formula>LEN(TRIM(C38))&gt;0</formula>
    </cfRule>
    <cfRule type="containsBlanks" dxfId="0" priority="18" stopIfTrue="1">
      <formula>LEN(TRIM(C38))=0</formula>
    </cfRule>
  </conditionalFormatting>
  <dataValidations count="12">
    <dataValidation type="list" allowBlank="1" showInputMessage="1" showErrorMessage="1" sqref="C7:I7" xr:uid="{00000000-0002-0000-0000-000000000000}">
      <formula1>$B$84:$B$108</formula1>
    </dataValidation>
    <dataValidation type="whole" allowBlank="1" showInputMessage="1" showErrorMessage="1" sqref="C38:C52" xr:uid="{00000000-0002-0000-0000-000001000000}">
      <formula1>1</formula1>
      <formula2>99</formula2>
    </dataValidation>
    <dataValidation type="list" allowBlank="1" showInputMessage="1" showErrorMessage="1" sqref="C30:I30 C33:I33" xr:uid="{00000000-0002-0000-0000-000002000000}">
      <formula1>$K$69:$K$75</formula1>
    </dataValidation>
    <dataValidation type="whole" allowBlank="1" showInputMessage="1" showErrorMessage="1" sqref="H38:H52" xr:uid="{00000000-0002-0000-0000-000003000000}">
      <formula1>12</formula1>
      <formula2>99</formula2>
    </dataValidation>
    <dataValidation type="list" allowBlank="1" showInputMessage="1" showErrorMessage="1" sqref="I38:I52" xr:uid="{00000000-0002-0000-0000-000004000000}">
      <formula1>$F$69:$F$70</formula1>
    </dataValidation>
    <dataValidation type="list" allowBlank="1" showInputMessage="1" showErrorMessage="1" sqref="C58" xr:uid="{00000000-0002-0000-0000-000005000000}">
      <formula1>"1,2,3,4,5,6,7,8,9,10,11,12,13,14,15,16,17,18,19,20,21,22,23,24,25,26,27,28,29,30,31"</formula1>
    </dataValidation>
    <dataValidation type="list" allowBlank="1" showInputMessage="1" showErrorMessage="1" sqref="C57" xr:uid="{00000000-0002-0000-0000-000006000000}">
      <formula1>"1,2,3,4,5,6,7,8,9,10,11,12"</formula1>
    </dataValidation>
    <dataValidation type="list" allowBlank="1" showInputMessage="1" showErrorMessage="1" sqref="C56" xr:uid="{00000000-0002-0000-0000-000007000000}">
      <formula1>"2024,2025,2026"</formula1>
    </dataValidation>
    <dataValidation type="list" allowBlank="1" showInputMessage="1" showErrorMessage="1" sqref="C6:I6" xr:uid="{00000000-0002-0000-0000-000008000000}">
      <formula1>$A$78:$A$81</formula1>
    </dataValidation>
    <dataValidation type="list" allowBlank="1" showInputMessage="1" showErrorMessage="1" sqref="B59" xr:uid="{00000000-0002-0000-0000-000009000000}">
      <formula1>"会長,理事長,理事"</formula1>
    </dataValidation>
    <dataValidation imeMode="fullKatakana" allowBlank="1" showInputMessage="1" showErrorMessage="1" sqref="F38:G52 C8:I8 C19:I19 C21:I21 C23:I23 C25:I25" xr:uid="{34043EB6-CBB7-4880-9E7D-B22C33079C7A}"/>
    <dataValidation imeMode="halfAlpha" allowBlank="1" showInputMessage="1" showErrorMessage="1" sqref="C10:I10 C14:I14 C34:I34 C27:I27 C31:I31 C16:I18" xr:uid="{86D8BF8E-77B3-467F-81AE-36406C53082A}"/>
  </dataValidations>
  <pageMargins left="0.7" right="0.7" top="0.75" bottom="0.75" header="0.3" footer="0.3"/>
  <pageSetup paperSize="9" scale="68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3"/>
  <sheetViews>
    <sheetView topLeftCell="A7" zoomScale="110" zoomScaleNormal="110" workbookViewId="0">
      <selection activeCell="E9" sqref="E9:G10"/>
    </sheetView>
  </sheetViews>
  <sheetFormatPr defaultColWidth="9" defaultRowHeight="13.5" x14ac:dyDescent="0.15"/>
  <cols>
    <col min="1" max="1" width="1.125" style="1" customWidth="1"/>
    <col min="2" max="2" width="5.875" style="1" customWidth="1"/>
    <col min="3" max="3" width="3.5" style="1" hidden="1" customWidth="1"/>
    <col min="4" max="4" width="5.125" style="1" customWidth="1"/>
    <col min="5" max="5" width="3.625" style="1" customWidth="1"/>
    <col min="6" max="7" width="9.625" style="1" customWidth="1"/>
    <col min="8" max="8" width="5.875" style="1" customWidth="1"/>
    <col min="9" max="9" width="5.5" style="1" customWidth="1"/>
    <col min="10" max="10" width="6.25" style="1" customWidth="1"/>
    <col min="11" max="11" width="5.625" style="1" customWidth="1"/>
    <col min="12" max="12" width="1.5" style="1" hidden="1" customWidth="1"/>
    <col min="13" max="13" width="5.125" style="1" customWidth="1"/>
    <col min="14" max="14" width="11.625" style="1" customWidth="1"/>
    <col min="15" max="15" width="7.375" style="1" customWidth="1"/>
    <col min="16" max="16" width="5.875" style="1" customWidth="1"/>
    <col min="17" max="17" width="5.625" style="1" customWidth="1"/>
    <col min="18" max="38" width="4.625" style="1" customWidth="1"/>
    <col min="39" max="16384" width="9" style="1"/>
  </cols>
  <sheetData>
    <row r="1" spans="1:17" ht="27.75" customHeight="1" x14ac:dyDescent="0.15">
      <c r="A1" s="157" t="str">
        <f>入力シート!C6&amp;""</f>
        <v>第79回国民スポーツ大会　ソフトボール競技　成年男子の部　大阪府予選会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</row>
    <row r="2" spans="1:17" ht="17.25" customHeight="1" x14ac:dyDescent="0.15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</row>
    <row r="3" spans="1:17" ht="21" customHeight="1" x14ac:dyDescent="0.2">
      <c r="F3" s="160" t="s">
        <v>0</v>
      </c>
      <c r="G3" s="161"/>
      <c r="H3" s="161"/>
      <c r="I3" s="161"/>
      <c r="J3" s="161"/>
      <c r="K3" s="161"/>
      <c r="L3" s="161"/>
      <c r="M3" s="161"/>
      <c r="N3" s="161"/>
      <c r="O3" s="161"/>
      <c r="P3" s="2"/>
    </row>
    <row r="4" spans="1:17" ht="12.75" customHeight="1" x14ac:dyDescent="0.2">
      <c r="F4" s="16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4.25" customHeight="1" x14ac:dyDescent="0.2">
      <c r="B5" s="230" t="s">
        <v>19</v>
      </c>
      <c r="C5" s="231"/>
      <c r="D5" s="231"/>
      <c r="E5" s="231" t="str">
        <f>入力シート!C8&amp;""</f>
        <v/>
      </c>
      <c r="F5" s="231"/>
      <c r="G5" s="231"/>
      <c r="H5" s="231"/>
      <c r="I5" s="231"/>
      <c r="J5" s="232"/>
      <c r="K5" s="233" t="s">
        <v>2</v>
      </c>
      <c r="L5" s="17"/>
      <c r="M5" s="239"/>
      <c r="N5" s="235" t="str">
        <f>入力シート!C7&amp;""</f>
        <v/>
      </c>
      <c r="O5" s="235"/>
      <c r="P5" s="235"/>
      <c r="Q5" s="236"/>
    </row>
    <row r="6" spans="1:17" ht="27" customHeight="1" x14ac:dyDescent="0.15">
      <c r="B6" s="130" t="s">
        <v>1</v>
      </c>
      <c r="C6" s="131"/>
      <c r="D6" s="132"/>
      <c r="E6" s="162" t="str">
        <f>入力シート!C9&amp;""</f>
        <v/>
      </c>
      <c r="F6" s="131"/>
      <c r="G6" s="131"/>
      <c r="H6" s="131"/>
      <c r="I6" s="131"/>
      <c r="J6" s="163"/>
      <c r="K6" s="234"/>
      <c r="L6" s="4"/>
      <c r="M6" s="240"/>
      <c r="N6" s="237"/>
      <c r="O6" s="237"/>
      <c r="P6" s="237"/>
      <c r="Q6" s="238"/>
    </row>
    <row r="7" spans="1:17" ht="27" customHeight="1" x14ac:dyDescent="0.15">
      <c r="B7" s="164" t="s">
        <v>3</v>
      </c>
      <c r="C7" s="165"/>
      <c r="D7" s="166"/>
      <c r="E7" s="3" t="s">
        <v>4</v>
      </c>
      <c r="F7" s="5" t="str">
        <f>入力シート!C10&amp;""</f>
        <v/>
      </c>
      <c r="G7" s="167" t="str">
        <f>入力シート!C11&amp;""</f>
        <v/>
      </c>
      <c r="H7" s="168"/>
      <c r="I7" s="168"/>
      <c r="J7" s="168"/>
      <c r="K7" s="168"/>
      <c r="L7" s="168"/>
      <c r="M7" s="168"/>
      <c r="N7" s="168"/>
      <c r="O7" s="168"/>
      <c r="P7" s="168"/>
      <c r="Q7" s="169"/>
    </row>
    <row r="8" spans="1:17" ht="14.25" customHeight="1" x14ac:dyDescent="0.15">
      <c r="B8" s="230" t="s">
        <v>19</v>
      </c>
      <c r="C8" s="231"/>
      <c r="D8" s="241"/>
      <c r="E8" s="242" t="str">
        <f>入力シート!C19&amp;""</f>
        <v/>
      </c>
      <c r="F8" s="231"/>
      <c r="G8" s="231"/>
      <c r="H8" s="230" t="s">
        <v>19</v>
      </c>
      <c r="I8" s="241"/>
      <c r="J8" s="231" t="str">
        <f>入力シート!C21&amp;""</f>
        <v/>
      </c>
      <c r="K8" s="231"/>
      <c r="L8" s="231"/>
      <c r="M8" s="231"/>
      <c r="N8" s="18" t="s">
        <v>19</v>
      </c>
      <c r="O8" s="242" t="str">
        <f>入力シート!C23&amp;""</f>
        <v/>
      </c>
      <c r="P8" s="231"/>
      <c r="Q8" s="232"/>
    </row>
    <row r="9" spans="1:17" ht="17.25" customHeight="1" x14ac:dyDescent="0.15">
      <c r="B9" s="128" t="s">
        <v>5</v>
      </c>
      <c r="C9" s="182"/>
      <c r="D9" s="129"/>
      <c r="E9" s="137" t="str">
        <f>入力シート!C20&amp;""</f>
        <v/>
      </c>
      <c r="F9" s="138"/>
      <c r="G9" s="139"/>
      <c r="H9" s="128" t="s">
        <v>6</v>
      </c>
      <c r="I9" s="129"/>
      <c r="J9" s="138" t="str">
        <f>入力シート!C22&amp;""</f>
        <v/>
      </c>
      <c r="K9" s="138"/>
      <c r="L9" s="138"/>
      <c r="M9" s="138"/>
      <c r="N9" s="12" t="s">
        <v>6</v>
      </c>
      <c r="O9" s="137" t="str">
        <f>入力シート!C24&amp;""</f>
        <v/>
      </c>
      <c r="P9" s="138"/>
      <c r="Q9" s="139"/>
    </row>
    <row r="10" spans="1:17" ht="17.25" customHeight="1" x14ac:dyDescent="0.15">
      <c r="B10" s="130">
        <v>30</v>
      </c>
      <c r="C10" s="131"/>
      <c r="D10" s="132"/>
      <c r="E10" s="140"/>
      <c r="F10" s="141"/>
      <c r="G10" s="142"/>
      <c r="H10" s="130">
        <v>31</v>
      </c>
      <c r="I10" s="132"/>
      <c r="J10" s="141"/>
      <c r="K10" s="141"/>
      <c r="L10" s="141"/>
      <c r="M10" s="141"/>
      <c r="N10" s="6">
        <v>32</v>
      </c>
      <c r="O10" s="140"/>
      <c r="P10" s="141"/>
      <c r="Q10" s="142"/>
    </row>
    <row r="11" spans="1:17" ht="17.25" customHeight="1" x14ac:dyDescent="0.15">
      <c r="B11" s="155" t="s">
        <v>7</v>
      </c>
      <c r="C11" s="144"/>
      <c r="D11" s="145"/>
      <c r="E11" s="143" t="str">
        <f>入力シート!C13&amp;""</f>
        <v/>
      </c>
      <c r="F11" s="144"/>
      <c r="G11" s="144"/>
      <c r="H11" s="144"/>
      <c r="I11" s="145"/>
      <c r="J11" s="149" t="s">
        <v>8</v>
      </c>
      <c r="K11" s="150"/>
      <c r="L11" s="151"/>
      <c r="M11" s="7" t="s">
        <v>9</v>
      </c>
      <c r="N11" s="133" t="str">
        <f>入力シート!C16&amp;""</f>
        <v/>
      </c>
      <c r="O11" s="133"/>
      <c r="P11" s="133"/>
      <c r="Q11" s="134"/>
    </row>
    <row r="12" spans="1:17" ht="17.25" customHeight="1" x14ac:dyDescent="0.15">
      <c r="B12" s="156"/>
      <c r="C12" s="147"/>
      <c r="D12" s="148"/>
      <c r="E12" s="146"/>
      <c r="F12" s="147"/>
      <c r="G12" s="147"/>
      <c r="H12" s="147"/>
      <c r="I12" s="148"/>
      <c r="J12" s="152"/>
      <c r="K12" s="153"/>
      <c r="L12" s="154"/>
      <c r="M12" s="8" t="s">
        <v>10</v>
      </c>
      <c r="N12" s="133" t="str">
        <f>入力シート!C17&amp;""</f>
        <v/>
      </c>
      <c r="O12" s="133"/>
      <c r="P12" s="133"/>
      <c r="Q12" s="134"/>
    </row>
    <row r="13" spans="1:17" ht="33" customHeight="1" x14ac:dyDescent="0.15">
      <c r="B13" s="164" t="s">
        <v>11</v>
      </c>
      <c r="C13" s="165"/>
      <c r="D13" s="166"/>
      <c r="E13" s="3" t="s">
        <v>4</v>
      </c>
      <c r="F13" s="5" t="str">
        <f>入力シート!C14&amp;""</f>
        <v/>
      </c>
      <c r="G13" s="167" t="str">
        <f>入力シート!C15&amp;""</f>
        <v/>
      </c>
      <c r="H13" s="168"/>
      <c r="I13" s="168"/>
      <c r="J13" s="168"/>
      <c r="K13" s="168"/>
      <c r="L13" s="168"/>
      <c r="M13" s="168"/>
      <c r="N13" s="168"/>
      <c r="O13" s="168"/>
      <c r="P13" s="168"/>
      <c r="Q13" s="169"/>
    </row>
    <row r="14" spans="1:17" ht="17.25" customHeight="1" x14ac:dyDescent="0.15">
      <c r="B14" s="219" t="s">
        <v>16</v>
      </c>
      <c r="C14" s="220"/>
      <c r="D14" s="220"/>
      <c r="E14" s="223" t="str">
        <f>入力シート!C29&amp;""</f>
        <v/>
      </c>
      <c r="F14" s="224"/>
      <c r="G14" s="9" t="s">
        <v>59</v>
      </c>
      <c r="H14" s="174" t="str">
        <f>入力シート!C30&amp;""</f>
        <v/>
      </c>
      <c r="I14" s="175"/>
      <c r="J14" s="175"/>
      <c r="K14" s="175"/>
      <c r="L14" s="175"/>
      <c r="M14" s="176"/>
      <c r="N14" s="226" t="s">
        <v>71</v>
      </c>
      <c r="O14" s="177" t="str">
        <f>入力シート!C28&amp;""</f>
        <v/>
      </c>
      <c r="P14" s="177"/>
      <c r="Q14" s="177"/>
    </row>
    <row r="15" spans="1:17" ht="17.25" customHeight="1" x14ac:dyDescent="0.15">
      <c r="B15" s="221"/>
      <c r="C15" s="222"/>
      <c r="D15" s="222"/>
      <c r="E15" s="225"/>
      <c r="F15" s="140"/>
      <c r="G15" s="10" t="s">
        <v>36</v>
      </c>
      <c r="H15" s="179" t="str">
        <f>入力シート!C31&amp;""</f>
        <v/>
      </c>
      <c r="I15" s="180"/>
      <c r="J15" s="180"/>
      <c r="K15" s="180"/>
      <c r="L15" s="180"/>
      <c r="M15" s="181"/>
      <c r="N15" s="227"/>
      <c r="O15" s="178"/>
      <c r="P15" s="178"/>
      <c r="Q15" s="178"/>
    </row>
    <row r="16" spans="1:17" ht="17.25" customHeight="1" x14ac:dyDescent="0.15">
      <c r="B16" s="219" t="s">
        <v>17</v>
      </c>
      <c r="C16" s="220"/>
      <c r="D16" s="220"/>
      <c r="E16" s="223" t="str">
        <f>入力シート!C32&amp;""</f>
        <v/>
      </c>
      <c r="F16" s="224"/>
      <c r="G16" s="9" t="s">
        <v>59</v>
      </c>
      <c r="H16" s="174" t="str">
        <f>入力シート!C33&amp;""</f>
        <v/>
      </c>
      <c r="I16" s="175"/>
      <c r="J16" s="175"/>
      <c r="K16" s="175"/>
      <c r="L16" s="175"/>
      <c r="M16" s="176"/>
      <c r="N16" s="190" t="s">
        <v>149</v>
      </c>
      <c r="O16" s="192" t="str">
        <f>入力シート!C26&amp;""</f>
        <v/>
      </c>
      <c r="P16" s="193"/>
      <c r="Q16" s="194"/>
    </row>
    <row r="17" spans="2:17" ht="17.25" customHeight="1" x14ac:dyDescent="0.15">
      <c r="B17" s="221"/>
      <c r="C17" s="222"/>
      <c r="D17" s="222"/>
      <c r="E17" s="225"/>
      <c r="F17" s="140"/>
      <c r="G17" s="10" t="s">
        <v>36</v>
      </c>
      <c r="H17" s="179" t="str">
        <f>入力シート!C34&amp;""</f>
        <v/>
      </c>
      <c r="I17" s="180"/>
      <c r="J17" s="180"/>
      <c r="K17" s="180"/>
      <c r="L17" s="180"/>
      <c r="M17" s="181"/>
      <c r="N17" s="191"/>
      <c r="O17" s="195" t="str">
        <f>入力シート!C27&amp;""</f>
        <v/>
      </c>
      <c r="P17" s="196"/>
      <c r="Q17" s="197"/>
    </row>
    <row r="18" spans="2:17" ht="6" customHeight="1" x14ac:dyDescent="0.15"/>
    <row r="19" spans="2:17" ht="6" customHeight="1" thickBot="1" x14ac:dyDescent="0.2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2:17" ht="14.25" thickTop="1" x14ac:dyDescent="0.15">
      <c r="B20" s="228"/>
      <c r="C20" s="183" t="s">
        <v>12</v>
      </c>
      <c r="D20" s="186" t="s">
        <v>12</v>
      </c>
      <c r="E20" s="198" t="s">
        <v>19</v>
      </c>
      <c r="F20" s="199"/>
      <c r="G20" s="199"/>
      <c r="H20" s="199"/>
      <c r="I20" s="199"/>
      <c r="J20" s="199"/>
      <c r="K20" s="199"/>
      <c r="L20" s="199"/>
      <c r="M20" s="199"/>
      <c r="N20" s="199"/>
      <c r="O20" s="200"/>
      <c r="P20" s="170" t="s">
        <v>64</v>
      </c>
      <c r="Q20" s="172" t="s">
        <v>63</v>
      </c>
    </row>
    <row r="21" spans="2:17" ht="14.25" x14ac:dyDescent="0.15">
      <c r="B21" s="229"/>
      <c r="C21" s="184"/>
      <c r="D21" s="187"/>
      <c r="E21" s="201" t="s">
        <v>13</v>
      </c>
      <c r="F21" s="202"/>
      <c r="G21" s="202"/>
      <c r="H21" s="202"/>
      <c r="I21" s="202"/>
      <c r="J21" s="202"/>
      <c r="K21" s="202"/>
      <c r="L21" s="202"/>
      <c r="M21" s="202"/>
      <c r="N21" s="202"/>
      <c r="O21" s="203"/>
      <c r="P21" s="171"/>
      <c r="Q21" s="173"/>
    </row>
    <row r="22" spans="2:17" ht="15" customHeight="1" x14ac:dyDescent="0.15">
      <c r="B22" s="207" t="s">
        <v>14</v>
      </c>
      <c r="C22" s="185">
        <v>10</v>
      </c>
      <c r="D22" s="188" t="str">
        <f>入力シート!C38&amp;""</f>
        <v>10</v>
      </c>
      <c r="E22" s="121" t="str">
        <f>入力シート!L38</f>
        <v xml:space="preserve"> </v>
      </c>
      <c r="F22" s="122"/>
      <c r="G22" s="122"/>
      <c r="H22" s="122"/>
      <c r="I22" s="122"/>
      <c r="J22" s="122"/>
      <c r="K22" s="122"/>
      <c r="L22" s="122"/>
      <c r="M22" s="122"/>
      <c r="N22" s="122"/>
      <c r="O22" s="123"/>
      <c r="P22" s="126" t="str">
        <f>入力シート!H38&amp;""</f>
        <v/>
      </c>
      <c r="Q22" s="124" t="str">
        <f>入力シート!I38&amp;""</f>
        <v/>
      </c>
    </row>
    <row r="23" spans="2:17" ht="21" customHeight="1" x14ac:dyDescent="0.15">
      <c r="B23" s="207"/>
      <c r="C23" s="185"/>
      <c r="D23" s="189"/>
      <c r="E23" s="118" t="str">
        <f>入力シート!K38</f>
        <v xml:space="preserve"> 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20"/>
      <c r="P23" s="127"/>
      <c r="Q23" s="125"/>
    </row>
    <row r="24" spans="2:17" ht="15" customHeight="1" x14ac:dyDescent="0.15">
      <c r="B24" s="207" t="s">
        <v>15</v>
      </c>
      <c r="C24" s="185"/>
      <c r="D24" s="188" t="str">
        <f>入力シート!C39&amp;""</f>
        <v/>
      </c>
      <c r="E24" s="121" t="str">
        <f>入力シート!L39</f>
        <v xml:space="preserve"> </v>
      </c>
      <c r="F24" s="122"/>
      <c r="G24" s="122"/>
      <c r="H24" s="122"/>
      <c r="I24" s="122"/>
      <c r="J24" s="122"/>
      <c r="K24" s="122"/>
      <c r="L24" s="122"/>
      <c r="M24" s="122"/>
      <c r="N24" s="122"/>
      <c r="O24" s="123"/>
      <c r="P24" s="126" t="str">
        <f>入力シート!H39&amp;""</f>
        <v/>
      </c>
      <c r="Q24" s="124" t="str">
        <f>入力シート!I39&amp;""</f>
        <v/>
      </c>
    </row>
    <row r="25" spans="2:17" ht="21" customHeight="1" x14ac:dyDescent="0.15">
      <c r="B25" s="207"/>
      <c r="C25" s="185"/>
      <c r="D25" s="189"/>
      <c r="E25" s="118" t="str">
        <f>入力シート!K39</f>
        <v xml:space="preserve"> 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20"/>
      <c r="P25" s="127"/>
      <c r="Q25" s="125"/>
    </row>
    <row r="26" spans="2:17" ht="15" customHeight="1" x14ac:dyDescent="0.15">
      <c r="B26" s="207" t="s">
        <v>15</v>
      </c>
      <c r="C26" s="185"/>
      <c r="D26" s="188" t="str">
        <f>入力シート!C40&amp;""</f>
        <v/>
      </c>
      <c r="E26" s="121" t="str">
        <f>入力シート!L40</f>
        <v xml:space="preserve"> </v>
      </c>
      <c r="F26" s="122"/>
      <c r="G26" s="122"/>
      <c r="H26" s="122"/>
      <c r="I26" s="122"/>
      <c r="J26" s="122"/>
      <c r="K26" s="122"/>
      <c r="L26" s="122"/>
      <c r="M26" s="122"/>
      <c r="N26" s="122"/>
      <c r="O26" s="123"/>
      <c r="P26" s="126" t="str">
        <f>入力シート!H40&amp;""</f>
        <v/>
      </c>
      <c r="Q26" s="124" t="str">
        <f>入力シート!I40&amp;""</f>
        <v/>
      </c>
    </row>
    <row r="27" spans="2:17" ht="21" customHeight="1" x14ac:dyDescent="0.15">
      <c r="B27" s="207"/>
      <c r="C27" s="185"/>
      <c r="D27" s="189"/>
      <c r="E27" s="118" t="str">
        <f>入力シート!K40</f>
        <v xml:space="preserve"> 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20"/>
      <c r="P27" s="127"/>
      <c r="Q27" s="125"/>
    </row>
    <row r="28" spans="2:17" ht="15" customHeight="1" x14ac:dyDescent="0.15">
      <c r="B28" s="207" t="s">
        <v>15</v>
      </c>
      <c r="C28" s="185"/>
      <c r="D28" s="188" t="str">
        <f>入力シート!C41&amp;""</f>
        <v/>
      </c>
      <c r="E28" s="121" t="str">
        <f>入力シート!L41</f>
        <v xml:space="preserve"> </v>
      </c>
      <c r="F28" s="122"/>
      <c r="G28" s="122"/>
      <c r="H28" s="122"/>
      <c r="I28" s="122"/>
      <c r="J28" s="122"/>
      <c r="K28" s="122"/>
      <c r="L28" s="122"/>
      <c r="M28" s="122"/>
      <c r="N28" s="122"/>
      <c r="O28" s="123"/>
      <c r="P28" s="126" t="str">
        <f>入力シート!H41&amp;""</f>
        <v/>
      </c>
      <c r="Q28" s="124" t="str">
        <f>入力シート!I41&amp;""</f>
        <v/>
      </c>
    </row>
    <row r="29" spans="2:17" ht="21" customHeight="1" x14ac:dyDescent="0.15">
      <c r="B29" s="207"/>
      <c r="C29" s="185"/>
      <c r="D29" s="189"/>
      <c r="E29" s="118" t="str">
        <f>入力シート!K41</f>
        <v xml:space="preserve"> 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20"/>
      <c r="P29" s="127"/>
      <c r="Q29" s="125"/>
    </row>
    <row r="30" spans="2:17" ht="15" customHeight="1" x14ac:dyDescent="0.15">
      <c r="B30" s="207" t="s">
        <v>15</v>
      </c>
      <c r="C30" s="208"/>
      <c r="D30" s="188" t="str">
        <f>入力シート!C42&amp;""</f>
        <v/>
      </c>
      <c r="E30" s="121" t="str">
        <f>入力シート!L42</f>
        <v xml:space="preserve"> </v>
      </c>
      <c r="F30" s="122"/>
      <c r="G30" s="122"/>
      <c r="H30" s="122"/>
      <c r="I30" s="122"/>
      <c r="J30" s="122"/>
      <c r="K30" s="122"/>
      <c r="L30" s="122"/>
      <c r="M30" s="122"/>
      <c r="N30" s="122"/>
      <c r="O30" s="123"/>
      <c r="P30" s="126" t="str">
        <f>入力シート!H42&amp;""</f>
        <v/>
      </c>
      <c r="Q30" s="124" t="str">
        <f>入力シート!I42&amp;""</f>
        <v/>
      </c>
    </row>
    <row r="31" spans="2:17" ht="21" customHeight="1" x14ac:dyDescent="0.15">
      <c r="B31" s="207"/>
      <c r="C31" s="208"/>
      <c r="D31" s="189"/>
      <c r="E31" s="118" t="str">
        <f>入力シート!K42</f>
        <v xml:space="preserve"> 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20"/>
      <c r="P31" s="127"/>
      <c r="Q31" s="125"/>
    </row>
    <row r="32" spans="2:17" ht="15" customHeight="1" x14ac:dyDescent="0.15">
      <c r="B32" s="207" t="s">
        <v>15</v>
      </c>
      <c r="C32" s="208"/>
      <c r="D32" s="188" t="str">
        <f>入力シート!C43&amp;""</f>
        <v/>
      </c>
      <c r="E32" s="121" t="str">
        <f>入力シート!L43</f>
        <v xml:space="preserve"> </v>
      </c>
      <c r="F32" s="122"/>
      <c r="G32" s="122"/>
      <c r="H32" s="122"/>
      <c r="I32" s="122"/>
      <c r="J32" s="122"/>
      <c r="K32" s="122"/>
      <c r="L32" s="122"/>
      <c r="M32" s="122"/>
      <c r="N32" s="122"/>
      <c r="O32" s="123"/>
      <c r="P32" s="126" t="str">
        <f>入力シート!H43&amp;""</f>
        <v/>
      </c>
      <c r="Q32" s="124" t="str">
        <f>入力シート!I43&amp;""</f>
        <v/>
      </c>
    </row>
    <row r="33" spans="2:17" ht="21" customHeight="1" x14ac:dyDescent="0.15">
      <c r="B33" s="207"/>
      <c r="C33" s="208"/>
      <c r="D33" s="189"/>
      <c r="E33" s="118" t="str">
        <f>入力シート!K43</f>
        <v xml:space="preserve"> 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20"/>
      <c r="P33" s="127"/>
      <c r="Q33" s="125"/>
    </row>
    <row r="34" spans="2:17" ht="15" customHeight="1" x14ac:dyDescent="0.15">
      <c r="B34" s="207" t="s">
        <v>15</v>
      </c>
      <c r="C34" s="208"/>
      <c r="D34" s="188" t="str">
        <f>入力シート!C44&amp;""</f>
        <v/>
      </c>
      <c r="E34" s="121" t="str">
        <f>入力シート!L44</f>
        <v xml:space="preserve"> </v>
      </c>
      <c r="F34" s="122"/>
      <c r="G34" s="122"/>
      <c r="H34" s="122"/>
      <c r="I34" s="122"/>
      <c r="J34" s="122"/>
      <c r="K34" s="122"/>
      <c r="L34" s="122"/>
      <c r="M34" s="122"/>
      <c r="N34" s="122"/>
      <c r="O34" s="123"/>
      <c r="P34" s="126" t="str">
        <f>入力シート!H44&amp;""</f>
        <v/>
      </c>
      <c r="Q34" s="124" t="str">
        <f>入力シート!I44&amp;""</f>
        <v/>
      </c>
    </row>
    <row r="35" spans="2:17" ht="21" customHeight="1" x14ac:dyDescent="0.15">
      <c r="B35" s="207"/>
      <c r="C35" s="208"/>
      <c r="D35" s="189"/>
      <c r="E35" s="118" t="str">
        <f>入力シート!K44</f>
        <v xml:space="preserve"> 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20"/>
      <c r="P35" s="127"/>
      <c r="Q35" s="125"/>
    </row>
    <row r="36" spans="2:17" ht="15" customHeight="1" x14ac:dyDescent="0.15">
      <c r="B36" s="207" t="s">
        <v>15</v>
      </c>
      <c r="C36" s="208"/>
      <c r="D36" s="188" t="str">
        <f>入力シート!C45&amp;""</f>
        <v/>
      </c>
      <c r="E36" s="121" t="str">
        <f>入力シート!L45</f>
        <v xml:space="preserve"> </v>
      </c>
      <c r="F36" s="122"/>
      <c r="G36" s="122"/>
      <c r="H36" s="122"/>
      <c r="I36" s="122"/>
      <c r="J36" s="122"/>
      <c r="K36" s="122"/>
      <c r="L36" s="122"/>
      <c r="M36" s="122"/>
      <c r="N36" s="122"/>
      <c r="O36" s="123"/>
      <c r="P36" s="126" t="str">
        <f>入力シート!H45&amp;""</f>
        <v/>
      </c>
      <c r="Q36" s="124" t="str">
        <f>入力シート!I45&amp;""</f>
        <v/>
      </c>
    </row>
    <row r="37" spans="2:17" ht="21" customHeight="1" x14ac:dyDescent="0.15">
      <c r="B37" s="207"/>
      <c r="C37" s="208"/>
      <c r="D37" s="189"/>
      <c r="E37" s="118" t="str">
        <f>入力シート!K45</f>
        <v xml:space="preserve"> </v>
      </c>
      <c r="F37" s="119"/>
      <c r="G37" s="119"/>
      <c r="H37" s="119"/>
      <c r="I37" s="119"/>
      <c r="J37" s="119"/>
      <c r="K37" s="119"/>
      <c r="L37" s="119"/>
      <c r="M37" s="119"/>
      <c r="N37" s="119"/>
      <c r="O37" s="120"/>
      <c r="P37" s="127"/>
      <c r="Q37" s="125"/>
    </row>
    <row r="38" spans="2:17" ht="15" customHeight="1" x14ac:dyDescent="0.15">
      <c r="B38" s="207" t="s">
        <v>15</v>
      </c>
      <c r="C38" s="208"/>
      <c r="D38" s="188" t="str">
        <f>入力シート!C46&amp;""</f>
        <v/>
      </c>
      <c r="E38" s="121" t="str">
        <f>入力シート!L46</f>
        <v xml:space="preserve"> </v>
      </c>
      <c r="F38" s="122"/>
      <c r="G38" s="122"/>
      <c r="H38" s="122"/>
      <c r="I38" s="122"/>
      <c r="J38" s="122"/>
      <c r="K38" s="122"/>
      <c r="L38" s="122"/>
      <c r="M38" s="122"/>
      <c r="N38" s="122"/>
      <c r="O38" s="123"/>
      <c r="P38" s="126" t="str">
        <f>入力シート!H46&amp;""</f>
        <v/>
      </c>
      <c r="Q38" s="124" t="str">
        <f>入力シート!I46&amp;""</f>
        <v/>
      </c>
    </row>
    <row r="39" spans="2:17" ht="21" customHeight="1" x14ac:dyDescent="0.15">
      <c r="B39" s="207"/>
      <c r="C39" s="208"/>
      <c r="D39" s="189"/>
      <c r="E39" s="118" t="str">
        <f>入力シート!K46</f>
        <v xml:space="preserve"> 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20"/>
      <c r="P39" s="127"/>
      <c r="Q39" s="125"/>
    </row>
    <row r="40" spans="2:17" ht="15" customHeight="1" x14ac:dyDescent="0.15">
      <c r="B40" s="207" t="s">
        <v>15</v>
      </c>
      <c r="C40" s="208"/>
      <c r="D40" s="188" t="str">
        <f>入力シート!C47&amp;""</f>
        <v/>
      </c>
      <c r="E40" s="121" t="str">
        <f>入力シート!L47</f>
        <v xml:space="preserve"> </v>
      </c>
      <c r="F40" s="122"/>
      <c r="G40" s="122"/>
      <c r="H40" s="122"/>
      <c r="I40" s="122"/>
      <c r="J40" s="122"/>
      <c r="K40" s="122"/>
      <c r="L40" s="122"/>
      <c r="M40" s="122"/>
      <c r="N40" s="122"/>
      <c r="O40" s="123"/>
      <c r="P40" s="126" t="str">
        <f>入力シート!H47&amp;""</f>
        <v/>
      </c>
      <c r="Q40" s="124" t="str">
        <f>入力シート!I47&amp;""</f>
        <v/>
      </c>
    </row>
    <row r="41" spans="2:17" ht="21" customHeight="1" x14ac:dyDescent="0.15">
      <c r="B41" s="207"/>
      <c r="C41" s="208"/>
      <c r="D41" s="189"/>
      <c r="E41" s="118" t="str">
        <f>入力シート!K47</f>
        <v xml:space="preserve"> 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20"/>
      <c r="P41" s="127"/>
      <c r="Q41" s="125"/>
    </row>
    <row r="42" spans="2:17" ht="15" customHeight="1" x14ac:dyDescent="0.15">
      <c r="B42" s="207" t="s">
        <v>15</v>
      </c>
      <c r="C42" s="208"/>
      <c r="D42" s="188" t="str">
        <f>入力シート!C48&amp;""</f>
        <v/>
      </c>
      <c r="E42" s="121" t="str">
        <f>入力シート!L48</f>
        <v xml:space="preserve"> </v>
      </c>
      <c r="F42" s="122"/>
      <c r="G42" s="122"/>
      <c r="H42" s="122"/>
      <c r="I42" s="122"/>
      <c r="J42" s="122"/>
      <c r="K42" s="122"/>
      <c r="L42" s="122"/>
      <c r="M42" s="122"/>
      <c r="N42" s="122"/>
      <c r="O42" s="123"/>
      <c r="P42" s="126" t="str">
        <f>入力シート!H48&amp;""</f>
        <v/>
      </c>
      <c r="Q42" s="124" t="str">
        <f>入力シート!I48&amp;""</f>
        <v/>
      </c>
    </row>
    <row r="43" spans="2:17" ht="21" customHeight="1" x14ac:dyDescent="0.15">
      <c r="B43" s="207"/>
      <c r="C43" s="208"/>
      <c r="D43" s="189"/>
      <c r="E43" s="118" t="str">
        <f>入力シート!K48</f>
        <v xml:space="preserve"> </v>
      </c>
      <c r="F43" s="119"/>
      <c r="G43" s="119"/>
      <c r="H43" s="119"/>
      <c r="I43" s="119"/>
      <c r="J43" s="119"/>
      <c r="K43" s="119"/>
      <c r="L43" s="119"/>
      <c r="M43" s="119"/>
      <c r="N43" s="119"/>
      <c r="O43" s="120"/>
      <c r="P43" s="127"/>
      <c r="Q43" s="125"/>
    </row>
    <row r="44" spans="2:17" ht="15" customHeight="1" x14ac:dyDescent="0.15">
      <c r="B44" s="207" t="s">
        <v>15</v>
      </c>
      <c r="C44" s="208"/>
      <c r="D44" s="188" t="str">
        <f>入力シート!C49&amp;""</f>
        <v/>
      </c>
      <c r="E44" s="121" t="str">
        <f>入力シート!L49</f>
        <v xml:space="preserve"> </v>
      </c>
      <c r="F44" s="122"/>
      <c r="G44" s="122"/>
      <c r="H44" s="122"/>
      <c r="I44" s="122"/>
      <c r="J44" s="122"/>
      <c r="K44" s="122"/>
      <c r="L44" s="122"/>
      <c r="M44" s="122"/>
      <c r="N44" s="122"/>
      <c r="O44" s="123"/>
      <c r="P44" s="126" t="str">
        <f>入力シート!H49&amp;""</f>
        <v/>
      </c>
      <c r="Q44" s="124" t="str">
        <f>入力シート!I49&amp;""</f>
        <v/>
      </c>
    </row>
    <row r="45" spans="2:17" ht="21" customHeight="1" x14ac:dyDescent="0.15">
      <c r="B45" s="207"/>
      <c r="C45" s="208"/>
      <c r="D45" s="189"/>
      <c r="E45" s="118" t="str">
        <f>入力シート!K49</f>
        <v xml:space="preserve"> </v>
      </c>
      <c r="F45" s="119"/>
      <c r="G45" s="119"/>
      <c r="H45" s="119"/>
      <c r="I45" s="119"/>
      <c r="J45" s="119"/>
      <c r="K45" s="119"/>
      <c r="L45" s="119"/>
      <c r="M45" s="119"/>
      <c r="N45" s="119"/>
      <c r="O45" s="120"/>
      <c r="P45" s="127"/>
      <c r="Q45" s="125"/>
    </row>
    <row r="46" spans="2:17" ht="15" customHeight="1" x14ac:dyDescent="0.15">
      <c r="B46" s="207" t="s">
        <v>15</v>
      </c>
      <c r="C46" s="208"/>
      <c r="D46" s="188" t="str">
        <f>入力シート!C50&amp;""</f>
        <v/>
      </c>
      <c r="E46" s="121" t="str">
        <f>入力シート!L50</f>
        <v xml:space="preserve"> </v>
      </c>
      <c r="F46" s="122"/>
      <c r="G46" s="122"/>
      <c r="H46" s="122"/>
      <c r="I46" s="122"/>
      <c r="J46" s="122"/>
      <c r="K46" s="122"/>
      <c r="L46" s="122"/>
      <c r="M46" s="122"/>
      <c r="N46" s="122"/>
      <c r="O46" s="123"/>
      <c r="P46" s="126" t="str">
        <f>入力シート!H50&amp;""</f>
        <v/>
      </c>
      <c r="Q46" s="124" t="str">
        <f>入力シート!I50&amp;""</f>
        <v/>
      </c>
    </row>
    <row r="47" spans="2:17" ht="21" customHeight="1" x14ac:dyDescent="0.15">
      <c r="B47" s="210"/>
      <c r="C47" s="209"/>
      <c r="D47" s="214"/>
      <c r="E47" s="118" t="str">
        <f>入力シート!K50</f>
        <v xml:space="preserve"> 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20"/>
      <c r="P47" s="127"/>
      <c r="Q47" s="125"/>
    </row>
    <row r="48" spans="2:17" ht="15" customHeight="1" x14ac:dyDescent="0.15">
      <c r="B48" s="207" t="s">
        <v>15</v>
      </c>
      <c r="C48" s="208"/>
      <c r="D48" s="188" t="str">
        <f>入力シート!C51&amp;""</f>
        <v/>
      </c>
      <c r="E48" s="121" t="str">
        <f>入力シート!L51</f>
        <v xml:space="preserve"> </v>
      </c>
      <c r="F48" s="122"/>
      <c r="G48" s="122"/>
      <c r="H48" s="122"/>
      <c r="I48" s="122"/>
      <c r="J48" s="122"/>
      <c r="K48" s="122"/>
      <c r="L48" s="122"/>
      <c r="M48" s="122"/>
      <c r="N48" s="122"/>
      <c r="O48" s="123"/>
      <c r="P48" s="126" t="str">
        <f>入力シート!H51&amp;""</f>
        <v/>
      </c>
      <c r="Q48" s="124" t="str">
        <f>入力シート!I51&amp;""</f>
        <v/>
      </c>
    </row>
    <row r="49" spans="2:17" ht="21" customHeight="1" x14ac:dyDescent="0.15">
      <c r="B49" s="207"/>
      <c r="C49" s="209"/>
      <c r="D49" s="214"/>
      <c r="E49" s="118" t="str">
        <f>入力シート!K51</f>
        <v xml:space="preserve"> </v>
      </c>
      <c r="F49" s="119"/>
      <c r="G49" s="119"/>
      <c r="H49" s="119"/>
      <c r="I49" s="119"/>
      <c r="J49" s="119"/>
      <c r="K49" s="119"/>
      <c r="L49" s="119"/>
      <c r="M49" s="119"/>
      <c r="N49" s="119"/>
      <c r="O49" s="120"/>
      <c r="P49" s="127"/>
      <c r="Q49" s="125"/>
    </row>
    <row r="50" spans="2:17" ht="15" customHeight="1" x14ac:dyDescent="0.15">
      <c r="B50" s="207" t="s">
        <v>15</v>
      </c>
      <c r="C50" s="208"/>
      <c r="D50" s="188" t="str">
        <f>入力シート!C52&amp;""</f>
        <v/>
      </c>
      <c r="E50" s="121" t="str">
        <f>入力シート!L52</f>
        <v xml:space="preserve"> </v>
      </c>
      <c r="F50" s="122"/>
      <c r="G50" s="122"/>
      <c r="H50" s="122"/>
      <c r="I50" s="122"/>
      <c r="J50" s="122"/>
      <c r="K50" s="122"/>
      <c r="L50" s="122"/>
      <c r="M50" s="122"/>
      <c r="N50" s="122"/>
      <c r="O50" s="123"/>
      <c r="P50" s="126" t="str">
        <f>入力シート!H52&amp;""</f>
        <v/>
      </c>
      <c r="Q50" s="124" t="str">
        <f>入力シート!I52&amp;""</f>
        <v/>
      </c>
    </row>
    <row r="51" spans="2:17" ht="21" customHeight="1" thickBot="1" x14ac:dyDescent="0.2">
      <c r="B51" s="217"/>
      <c r="C51" s="215"/>
      <c r="D51" s="216"/>
      <c r="E51" s="211" t="str">
        <f>入力シート!K52</f>
        <v xml:space="preserve"> </v>
      </c>
      <c r="F51" s="212"/>
      <c r="G51" s="212"/>
      <c r="H51" s="212"/>
      <c r="I51" s="212"/>
      <c r="J51" s="212"/>
      <c r="K51" s="212"/>
      <c r="L51" s="212"/>
      <c r="M51" s="212"/>
      <c r="N51" s="212"/>
      <c r="O51" s="213"/>
      <c r="P51" s="135"/>
      <c r="Q51" s="136"/>
    </row>
    <row r="52" spans="2:17" ht="18.75" thickTop="1" x14ac:dyDescent="0.15">
      <c r="B52" s="204" t="e">
        <f>DATE(入力シート!C56,入力シート!C57,入力シート!C58)</f>
        <v>#NUM!</v>
      </c>
      <c r="C52" s="204"/>
      <c r="D52" s="204"/>
      <c r="E52" s="204"/>
      <c r="F52" s="204"/>
      <c r="G52" s="205"/>
      <c r="H52" s="205"/>
      <c r="I52" s="205"/>
      <c r="J52" s="14"/>
      <c r="K52" s="15"/>
      <c r="L52" s="15"/>
      <c r="M52" s="206"/>
      <c r="N52" s="206"/>
      <c r="O52" s="206"/>
      <c r="P52" s="206"/>
      <c r="Q52" s="13"/>
    </row>
    <row r="53" spans="2:17" ht="23.25" customHeight="1" x14ac:dyDescent="0.15">
      <c r="B53" s="13"/>
      <c r="C53" s="13"/>
      <c r="D53" s="13"/>
      <c r="E53" s="13"/>
      <c r="F53" s="159" t="str">
        <f>N5&amp;""</f>
        <v/>
      </c>
      <c r="G53" s="159"/>
      <c r="H53" s="159"/>
      <c r="I53" s="159"/>
      <c r="J53" s="158" t="str">
        <f>入力シート!B59&amp;""</f>
        <v/>
      </c>
      <c r="K53" s="158"/>
      <c r="L53" s="15"/>
      <c r="M53" s="218" t="str">
        <f>入力シート!C59&amp;""</f>
        <v/>
      </c>
      <c r="N53" s="218"/>
      <c r="O53" s="218"/>
      <c r="P53" s="218"/>
      <c r="Q53" s="13"/>
    </row>
  </sheetData>
  <sheetProtection algorithmName="SHA-512" hashValue="bS6/2C2qEBP7VGvZvtEHStjoAHx1Y8/GWwH4u7wmyYL0nEKCNRt2R0vNsBMWzhy6L7yR8yJMbD+jKZoBbBSjKw==" saltValue="xvAXcXZPqMLtT73x70frEg==" spinCount="100000" sheet="1" formatCells="0" formatColumns="0" formatRows="0" insertColumns="0" insertRows="0" deleteColumns="0" deleteRows="0"/>
  <mergeCells count="161">
    <mergeCell ref="B5:D5"/>
    <mergeCell ref="E5:J5"/>
    <mergeCell ref="K5:K6"/>
    <mergeCell ref="N5:Q6"/>
    <mergeCell ref="M5:M6"/>
    <mergeCell ref="B8:D8"/>
    <mergeCell ref="E8:G8"/>
    <mergeCell ref="H8:I8"/>
    <mergeCell ref="J8:M8"/>
    <mergeCell ref="O8:Q8"/>
    <mergeCell ref="M53:P53"/>
    <mergeCell ref="B14:D15"/>
    <mergeCell ref="B16:D17"/>
    <mergeCell ref="E14:F15"/>
    <mergeCell ref="E16:F17"/>
    <mergeCell ref="N14:N15"/>
    <mergeCell ref="D42:D43"/>
    <mergeCell ref="D44:D45"/>
    <mergeCell ref="D46:D47"/>
    <mergeCell ref="D34:D35"/>
    <mergeCell ref="D36:D37"/>
    <mergeCell ref="D38:D39"/>
    <mergeCell ref="D40:D41"/>
    <mergeCell ref="C38:C39"/>
    <mergeCell ref="C40:C41"/>
    <mergeCell ref="D24:D25"/>
    <mergeCell ref="D26:D27"/>
    <mergeCell ref="B20:B21"/>
    <mergeCell ref="D30:D31"/>
    <mergeCell ref="D32:D33"/>
    <mergeCell ref="D28:D29"/>
    <mergeCell ref="C24:C25"/>
    <mergeCell ref="C26:C27"/>
    <mergeCell ref="C28:C29"/>
    <mergeCell ref="C30:C31"/>
    <mergeCell ref="C32:C33"/>
    <mergeCell ref="C42:C43"/>
    <mergeCell ref="C44:C45"/>
    <mergeCell ref="B50:B51"/>
    <mergeCell ref="B38:B39"/>
    <mergeCell ref="B40:B41"/>
    <mergeCell ref="B42:B43"/>
    <mergeCell ref="B22:B23"/>
    <mergeCell ref="B24:B25"/>
    <mergeCell ref="B26:B27"/>
    <mergeCell ref="B28:B29"/>
    <mergeCell ref="B30:B31"/>
    <mergeCell ref="B32:B33"/>
    <mergeCell ref="B34:B35"/>
    <mergeCell ref="B36:B37"/>
    <mergeCell ref="C34:C35"/>
    <mergeCell ref="C36:C37"/>
    <mergeCell ref="Q40:Q41"/>
    <mergeCell ref="P42:P43"/>
    <mergeCell ref="P44:P45"/>
    <mergeCell ref="Q42:Q43"/>
    <mergeCell ref="Q44:Q45"/>
    <mergeCell ref="B52:F52"/>
    <mergeCell ref="G52:I52"/>
    <mergeCell ref="M52:P52"/>
    <mergeCell ref="B44:B45"/>
    <mergeCell ref="P46:P47"/>
    <mergeCell ref="Q46:Q47"/>
    <mergeCell ref="C46:C47"/>
    <mergeCell ref="B46:B47"/>
    <mergeCell ref="B48:B49"/>
    <mergeCell ref="P48:P49"/>
    <mergeCell ref="Q48:Q49"/>
    <mergeCell ref="E49:O49"/>
    <mergeCell ref="E50:O50"/>
    <mergeCell ref="E51:O51"/>
    <mergeCell ref="C48:C49"/>
    <mergeCell ref="D48:D49"/>
    <mergeCell ref="C50:C51"/>
    <mergeCell ref="D50:D51"/>
    <mergeCell ref="C20:C21"/>
    <mergeCell ref="C22:C23"/>
    <mergeCell ref="B13:D13"/>
    <mergeCell ref="D20:D21"/>
    <mergeCell ref="D22:D23"/>
    <mergeCell ref="N16:N17"/>
    <mergeCell ref="O16:Q16"/>
    <mergeCell ref="O17:Q17"/>
    <mergeCell ref="N12:Q12"/>
    <mergeCell ref="H17:M17"/>
    <mergeCell ref="E20:O20"/>
    <mergeCell ref="E21:O21"/>
    <mergeCell ref="E22:O22"/>
    <mergeCell ref="E23:O23"/>
    <mergeCell ref="E9:G10"/>
    <mergeCell ref="E11:I12"/>
    <mergeCell ref="J11:L12"/>
    <mergeCell ref="B11:D12"/>
    <mergeCell ref="O9:Q10"/>
    <mergeCell ref="J9:M10"/>
    <mergeCell ref="A1:Q2"/>
    <mergeCell ref="J53:K53"/>
    <mergeCell ref="F53:I53"/>
    <mergeCell ref="F3:O3"/>
    <mergeCell ref="B6:D6"/>
    <mergeCell ref="E6:J6"/>
    <mergeCell ref="B7:D7"/>
    <mergeCell ref="G7:Q7"/>
    <mergeCell ref="P20:P21"/>
    <mergeCell ref="P22:P23"/>
    <mergeCell ref="Q20:Q21"/>
    <mergeCell ref="Q22:Q23"/>
    <mergeCell ref="G13:Q13"/>
    <mergeCell ref="H14:M14"/>
    <mergeCell ref="H16:M16"/>
    <mergeCell ref="O14:Q15"/>
    <mergeCell ref="H15:M15"/>
    <mergeCell ref="B9:D9"/>
    <mergeCell ref="H9:I9"/>
    <mergeCell ref="B10:D10"/>
    <mergeCell ref="H10:I10"/>
    <mergeCell ref="N11:Q11"/>
    <mergeCell ref="E30:O30"/>
    <mergeCell ref="E31:O31"/>
    <mergeCell ref="P50:P51"/>
    <mergeCell ref="Q50:Q51"/>
    <mergeCell ref="E32:O32"/>
    <mergeCell ref="E33:O33"/>
    <mergeCell ref="E34:O34"/>
    <mergeCell ref="E35:O35"/>
    <mergeCell ref="E36:O36"/>
    <mergeCell ref="E37:O37"/>
    <mergeCell ref="E38:O38"/>
    <mergeCell ref="E39:O39"/>
    <mergeCell ref="E40:O40"/>
    <mergeCell ref="E41:O41"/>
    <mergeCell ref="E42:O42"/>
    <mergeCell ref="E43:O43"/>
    <mergeCell ref="E44:O44"/>
    <mergeCell ref="E45:O45"/>
    <mergeCell ref="E46:O46"/>
    <mergeCell ref="E24:O24"/>
    <mergeCell ref="E25:O25"/>
    <mergeCell ref="E26:O26"/>
    <mergeCell ref="E27:O27"/>
    <mergeCell ref="E28:O28"/>
    <mergeCell ref="E29:O29"/>
    <mergeCell ref="Q24:Q25"/>
    <mergeCell ref="E47:O47"/>
    <mergeCell ref="E48:O48"/>
    <mergeCell ref="P30:P31"/>
    <mergeCell ref="P32:P33"/>
    <mergeCell ref="Q30:Q31"/>
    <mergeCell ref="Q32:Q33"/>
    <mergeCell ref="P34:P35"/>
    <mergeCell ref="P24:P25"/>
    <mergeCell ref="P26:P27"/>
    <mergeCell ref="P28:P29"/>
    <mergeCell ref="Q26:Q27"/>
    <mergeCell ref="Q28:Q29"/>
    <mergeCell ref="P36:P37"/>
    <mergeCell ref="P38:P39"/>
    <mergeCell ref="P40:P41"/>
    <mergeCell ref="Q34:Q35"/>
    <mergeCell ref="Q36:Q37"/>
    <mergeCell ref="Q38:Q39"/>
  </mergeCells>
  <phoneticPr fontId="3"/>
  <printOptions horizontalCentered="1"/>
  <pageMargins left="0.51181102362204722" right="0.39370078740157483" top="0.23622047244094491" bottom="0.23622047244094491" header="0.51181102362204722" footer="0.27559055118110237"/>
  <pageSetup paperSize="9" scale="93" fitToWidth="0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8"/>
  <sheetViews>
    <sheetView view="pageBreakPreview" zoomScaleNormal="100" workbookViewId="0">
      <selection activeCell="C17" sqref="C17:C18"/>
    </sheetView>
  </sheetViews>
  <sheetFormatPr defaultColWidth="9" defaultRowHeight="22.5" customHeight="1" x14ac:dyDescent="0.15"/>
  <cols>
    <col min="1" max="1" width="0.875" style="75" customWidth="1"/>
    <col min="2" max="2" width="4.875" style="75" customWidth="1"/>
    <col min="3" max="3" width="5.625" style="75" customWidth="1"/>
    <col min="4" max="4" width="12.625" style="75" customWidth="1"/>
    <col min="5" max="5" width="7.5" style="75" customWidth="1"/>
    <col min="6" max="6" width="4.625" style="75" customWidth="1"/>
    <col min="7" max="7" width="6.625" style="75" customWidth="1"/>
    <col min="8" max="8" width="4.5" style="75" customWidth="1"/>
    <col min="9" max="9" width="4.875" style="75" customWidth="1"/>
    <col min="10" max="10" width="5.625" style="75" customWidth="1"/>
    <col min="11" max="11" width="6.125" style="75" customWidth="1"/>
    <col min="12" max="12" width="8.125" style="75" customWidth="1"/>
    <col min="13" max="13" width="6.625" style="75" customWidth="1"/>
    <col min="14" max="14" width="9.375" style="75" customWidth="1"/>
    <col min="15" max="15" width="5.625" style="75" customWidth="1"/>
    <col min="16" max="39" width="4.625" style="75" customWidth="1"/>
    <col min="40" max="16384" width="9" style="75"/>
  </cols>
  <sheetData>
    <row r="1" spans="1:15" ht="22.5" customHeight="1" x14ac:dyDescent="0.15">
      <c r="A1" s="254" t="str">
        <f>大会参加申込み書【印刷用】!A1&amp;""</f>
        <v>第79回国民スポーツ大会　ソフトボール競技　成年男子の部　大阪府予選会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</row>
    <row r="2" spans="1:15" ht="14.25" customHeight="1" x14ac:dyDescent="0.15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</row>
    <row r="3" spans="1:15" ht="22.5" customHeight="1" x14ac:dyDescent="0.2">
      <c r="D3" s="255" t="s">
        <v>157</v>
      </c>
      <c r="E3" s="256"/>
      <c r="F3" s="256"/>
      <c r="G3" s="256"/>
      <c r="H3" s="256"/>
      <c r="I3" s="256"/>
      <c r="J3" s="256"/>
      <c r="K3" s="256"/>
      <c r="L3" s="256"/>
      <c r="M3" s="256"/>
      <c r="N3" s="256"/>
    </row>
    <row r="4" spans="1:15" ht="11.25" customHeight="1" thickBot="1" x14ac:dyDescent="0.25">
      <c r="D4" s="76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5" ht="12.75" customHeight="1" x14ac:dyDescent="0.15">
      <c r="B5" s="319" t="s">
        <v>19</v>
      </c>
      <c r="C5" s="320"/>
      <c r="D5" s="321" t="str">
        <f>大会参加申込み書【印刷用】!E5&amp;""</f>
        <v/>
      </c>
      <c r="E5" s="321"/>
      <c r="F5" s="321"/>
      <c r="G5" s="321"/>
      <c r="H5" s="321"/>
      <c r="I5" s="321"/>
      <c r="J5" s="322" t="s">
        <v>2</v>
      </c>
      <c r="K5" s="323"/>
      <c r="L5" s="315" t="str">
        <f>大会参加申込み書【印刷用】!N5&amp;""</f>
        <v/>
      </c>
      <c r="M5" s="315"/>
      <c r="N5" s="315"/>
      <c r="O5" s="316"/>
    </row>
    <row r="6" spans="1:15" ht="40.5" customHeight="1" x14ac:dyDescent="0.15">
      <c r="B6" s="257" t="s">
        <v>1</v>
      </c>
      <c r="C6" s="258"/>
      <c r="D6" s="259" t="str">
        <f>大会参加申込み書【印刷用】!E6&amp;""</f>
        <v/>
      </c>
      <c r="E6" s="260"/>
      <c r="F6" s="260"/>
      <c r="G6" s="260"/>
      <c r="H6" s="260"/>
      <c r="I6" s="260"/>
      <c r="J6" s="324"/>
      <c r="K6" s="325"/>
      <c r="L6" s="260"/>
      <c r="M6" s="260"/>
      <c r="N6" s="260"/>
      <c r="O6" s="264"/>
    </row>
    <row r="7" spans="1:15" ht="12.75" customHeight="1" x14ac:dyDescent="0.15">
      <c r="B7" s="326" t="s">
        <v>19</v>
      </c>
      <c r="C7" s="327"/>
      <c r="D7" s="328" t="str">
        <f>大会参加申込み書【印刷用】!E8&amp;""</f>
        <v/>
      </c>
      <c r="E7" s="328"/>
      <c r="F7" s="329" t="s">
        <v>19</v>
      </c>
      <c r="G7" s="330"/>
      <c r="H7" s="328" t="str">
        <f>大会参加申込み書【印刷用】!J8&amp;""</f>
        <v/>
      </c>
      <c r="I7" s="328"/>
      <c r="J7" s="328"/>
      <c r="K7" s="328"/>
      <c r="L7" s="78" t="s">
        <v>19</v>
      </c>
      <c r="M7" s="328" t="str">
        <f>大会参加申込み書【印刷用】!O8&amp;""</f>
        <v/>
      </c>
      <c r="N7" s="328"/>
      <c r="O7" s="331"/>
    </row>
    <row r="8" spans="1:15" ht="20.25" customHeight="1" x14ac:dyDescent="0.15">
      <c r="B8" s="299" t="s">
        <v>5</v>
      </c>
      <c r="C8" s="300"/>
      <c r="D8" s="261" t="str">
        <f>大会参加申込み書【印刷用】!E9&amp;""</f>
        <v/>
      </c>
      <c r="E8" s="292"/>
      <c r="F8" s="301" t="s">
        <v>6</v>
      </c>
      <c r="G8" s="300"/>
      <c r="H8" s="261" t="str">
        <f>大会参加申込み書【印刷用】!J9&amp;""</f>
        <v/>
      </c>
      <c r="I8" s="262"/>
      <c r="J8" s="262"/>
      <c r="K8" s="292"/>
      <c r="L8" s="79" t="s">
        <v>6</v>
      </c>
      <c r="M8" s="261" t="str">
        <f>大会参加申込み書【印刷用】!O9&amp;""</f>
        <v/>
      </c>
      <c r="N8" s="262"/>
      <c r="O8" s="263"/>
    </row>
    <row r="9" spans="1:15" ht="20.25" customHeight="1" x14ac:dyDescent="0.15">
      <c r="B9" s="257">
        <v>30</v>
      </c>
      <c r="C9" s="258"/>
      <c r="D9" s="259"/>
      <c r="E9" s="293"/>
      <c r="F9" s="302">
        <v>31</v>
      </c>
      <c r="G9" s="258"/>
      <c r="H9" s="259"/>
      <c r="I9" s="260"/>
      <c r="J9" s="260"/>
      <c r="K9" s="293"/>
      <c r="L9" s="80">
        <v>32</v>
      </c>
      <c r="M9" s="259"/>
      <c r="N9" s="260"/>
      <c r="O9" s="264"/>
    </row>
    <row r="10" spans="1:15" ht="18" customHeight="1" x14ac:dyDescent="0.15">
      <c r="B10" s="269" t="s">
        <v>61</v>
      </c>
      <c r="C10" s="270"/>
      <c r="D10" s="273" t="str">
        <f>大会参加申込み書【印刷用】!E14&amp;""</f>
        <v/>
      </c>
      <c r="E10" s="273"/>
      <c r="F10" s="276" t="s">
        <v>60</v>
      </c>
      <c r="G10" s="273"/>
      <c r="H10" s="265" t="str">
        <f>大会参加申込み書【印刷用】!H14&amp;""</f>
        <v/>
      </c>
      <c r="I10" s="265"/>
      <c r="J10" s="265"/>
      <c r="K10" s="266"/>
      <c r="L10" s="307" t="s">
        <v>71</v>
      </c>
      <c r="M10" s="311" t="str">
        <f>大会参加申込み書【印刷用】!O14&amp;""</f>
        <v/>
      </c>
      <c r="N10" s="311"/>
      <c r="O10" s="312"/>
    </row>
    <row r="11" spans="1:15" ht="20.25" customHeight="1" thickBot="1" x14ac:dyDescent="0.2">
      <c r="B11" s="271"/>
      <c r="C11" s="272"/>
      <c r="D11" s="274"/>
      <c r="E11" s="274"/>
      <c r="F11" s="275" t="s">
        <v>36</v>
      </c>
      <c r="G11" s="275"/>
      <c r="H11" s="294" t="str">
        <f>大会参加申込み書【印刷用】!H15&amp;""</f>
        <v/>
      </c>
      <c r="I11" s="294"/>
      <c r="J11" s="294"/>
      <c r="K11" s="295"/>
      <c r="L11" s="308"/>
      <c r="M11" s="313"/>
      <c r="N11" s="313"/>
      <c r="O11" s="314"/>
    </row>
    <row r="12" spans="1:15" ht="15" customHeight="1" x14ac:dyDescent="0.15">
      <c r="B12" s="269" t="s">
        <v>62</v>
      </c>
      <c r="C12" s="270"/>
      <c r="D12" s="273" t="str">
        <f>大会参加申込み書【印刷用】!E16&amp;""</f>
        <v/>
      </c>
      <c r="E12" s="273"/>
      <c r="F12" s="276" t="s">
        <v>60</v>
      </c>
      <c r="G12" s="273"/>
      <c r="H12" s="265" t="str">
        <f>大会参加申込み書【印刷用】!H16&amp;""</f>
        <v/>
      </c>
      <c r="I12" s="265"/>
      <c r="J12" s="265"/>
      <c r="K12" s="266"/>
      <c r="L12" s="309" t="s">
        <v>156</v>
      </c>
      <c r="M12" s="315" t="str">
        <f>入力シート!C25&amp;""</f>
        <v/>
      </c>
      <c r="N12" s="315"/>
      <c r="O12" s="316"/>
    </row>
    <row r="13" spans="1:15" ht="26.25" customHeight="1" thickBot="1" x14ac:dyDescent="0.2">
      <c r="B13" s="303"/>
      <c r="C13" s="304"/>
      <c r="D13" s="278"/>
      <c r="E13" s="278"/>
      <c r="F13" s="279" t="s">
        <v>36</v>
      </c>
      <c r="G13" s="279"/>
      <c r="H13" s="267" t="str">
        <f>大会参加申込み書【印刷用】!H17&amp;""</f>
        <v/>
      </c>
      <c r="I13" s="267"/>
      <c r="J13" s="267"/>
      <c r="K13" s="268"/>
      <c r="L13" s="310"/>
      <c r="M13" s="317" t="str">
        <f>大会参加申込み書【印刷用】!O17&amp;""</f>
        <v/>
      </c>
      <c r="N13" s="317"/>
      <c r="O13" s="318"/>
    </row>
    <row r="14" spans="1:15" ht="10.5" customHeight="1" thickBo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</row>
    <row r="15" spans="1:15" ht="22.5" customHeight="1" x14ac:dyDescent="0.15">
      <c r="B15" s="289"/>
      <c r="C15" s="296" t="s">
        <v>12</v>
      </c>
      <c r="D15" s="280" t="s">
        <v>19</v>
      </c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2"/>
    </row>
    <row r="16" spans="1:15" ht="22.5" customHeight="1" thickBot="1" x14ac:dyDescent="0.2">
      <c r="B16" s="290"/>
      <c r="C16" s="297"/>
      <c r="D16" s="283" t="s">
        <v>13</v>
      </c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5"/>
    </row>
    <row r="17" spans="2:15" ht="15.75" customHeight="1" x14ac:dyDescent="0.15">
      <c r="B17" s="291" t="s">
        <v>14</v>
      </c>
      <c r="C17" s="298" t="str">
        <f>大会参加申込み書【印刷用】!D22&amp;""</f>
        <v>10</v>
      </c>
      <c r="D17" s="286" t="str">
        <f>大会参加申込み書【印刷用】!E22&amp;""</f>
        <v xml:space="preserve"> </v>
      </c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8"/>
    </row>
    <row r="18" spans="2:15" ht="22.5" customHeight="1" x14ac:dyDescent="0.15">
      <c r="B18" s="249"/>
      <c r="C18" s="250"/>
      <c r="D18" s="251" t="str">
        <f>大会参加申込み書【印刷用】!E23&amp;""</f>
        <v xml:space="preserve"> </v>
      </c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3"/>
    </row>
    <row r="19" spans="2:15" ht="15.75" customHeight="1" x14ac:dyDescent="0.15">
      <c r="B19" s="249" t="s">
        <v>15</v>
      </c>
      <c r="C19" s="250" t="str">
        <f>大会参加申込み書【印刷用】!D24&amp;""</f>
        <v/>
      </c>
      <c r="D19" s="243" t="str">
        <f>大会参加申込み書【印刷用】!E24&amp;""</f>
        <v xml:space="preserve"> </v>
      </c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5"/>
    </row>
    <row r="20" spans="2:15" ht="22.5" customHeight="1" x14ac:dyDescent="0.15">
      <c r="B20" s="249"/>
      <c r="C20" s="250"/>
      <c r="D20" s="251" t="str">
        <f>大会参加申込み書【印刷用】!E25&amp;""</f>
        <v xml:space="preserve"> </v>
      </c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3"/>
    </row>
    <row r="21" spans="2:15" ht="15.75" customHeight="1" x14ac:dyDescent="0.15">
      <c r="B21" s="249" t="s">
        <v>15</v>
      </c>
      <c r="C21" s="250" t="str">
        <f>大会参加申込み書【印刷用】!D26&amp;""</f>
        <v/>
      </c>
      <c r="D21" s="243" t="str">
        <f>大会参加申込み書【印刷用】!E26&amp;""</f>
        <v xml:space="preserve"> </v>
      </c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5"/>
    </row>
    <row r="22" spans="2:15" ht="22.5" customHeight="1" x14ac:dyDescent="0.15">
      <c r="B22" s="249"/>
      <c r="C22" s="250"/>
      <c r="D22" s="251" t="str">
        <f>大会参加申込み書【印刷用】!E27&amp;""</f>
        <v xml:space="preserve"> </v>
      </c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3"/>
    </row>
    <row r="23" spans="2:15" ht="15.75" customHeight="1" x14ac:dyDescent="0.15">
      <c r="B23" s="249" t="s">
        <v>15</v>
      </c>
      <c r="C23" s="250" t="str">
        <f>大会参加申込み書【印刷用】!D28&amp;""</f>
        <v/>
      </c>
      <c r="D23" s="243" t="str">
        <f>大会参加申込み書【印刷用】!E28&amp;""</f>
        <v xml:space="preserve"> </v>
      </c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5"/>
    </row>
    <row r="24" spans="2:15" ht="22.5" customHeight="1" x14ac:dyDescent="0.15">
      <c r="B24" s="249"/>
      <c r="C24" s="250"/>
      <c r="D24" s="251" t="str">
        <f>大会参加申込み書【印刷用】!E29&amp;""</f>
        <v xml:space="preserve"> </v>
      </c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3"/>
    </row>
    <row r="25" spans="2:15" ht="15.75" customHeight="1" x14ac:dyDescent="0.15">
      <c r="B25" s="249" t="s">
        <v>15</v>
      </c>
      <c r="C25" s="250" t="str">
        <f>大会参加申込み書【印刷用】!D30&amp;""</f>
        <v/>
      </c>
      <c r="D25" s="243" t="str">
        <f>大会参加申込み書【印刷用】!E30&amp;""</f>
        <v xml:space="preserve"> </v>
      </c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5"/>
    </row>
    <row r="26" spans="2:15" ht="22.5" customHeight="1" x14ac:dyDescent="0.15">
      <c r="B26" s="249"/>
      <c r="C26" s="250"/>
      <c r="D26" s="251" t="str">
        <f>大会参加申込み書【印刷用】!E31&amp;""</f>
        <v xml:space="preserve"> </v>
      </c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3"/>
    </row>
    <row r="27" spans="2:15" ht="15.75" customHeight="1" x14ac:dyDescent="0.15">
      <c r="B27" s="249" t="s">
        <v>15</v>
      </c>
      <c r="C27" s="250" t="str">
        <f>大会参加申込み書【印刷用】!D32&amp;""</f>
        <v/>
      </c>
      <c r="D27" s="243" t="str">
        <f>大会参加申込み書【印刷用】!E32&amp;""</f>
        <v xml:space="preserve"> </v>
      </c>
      <c r="E27" s="244"/>
      <c r="F27" s="244"/>
      <c r="G27" s="244"/>
      <c r="H27" s="244"/>
      <c r="I27" s="244"/>
      <c r="J27" s="244"/>
      <c r="K27" s="244"/>
      <c r="L27" s="244"/>
      <c r="M27" s="244"/>
      <c r="N27" s="244"/>
      <c r="O27" s="245"/>
    </row>
    <row r="28" spans="2:15" ht="22.5" customHeight="1" x14ac:dyDescent="0.15">
      <c r="B28" s="249"/>
      <c r="C28" s="250"/>
      <c r="D28" s="251" t="str">
        <f>大会参加申込み書【印刷用】!E33&amp;""</f>
        <v xml:space="preserve"> </v>
      </c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3"/>
    </row>
    <row r="29" spans="2:15" ht="15.75" customHeight="1" x14ac:dyDescent="0.15">
      <c r="B29" s="249" t="s">
        <v>15</v>
      </c>
      <c r="C29" s="250" t="str">
        <f>大会参加申込み書【印刷用】!D34&amp;""</f>
        <v/>
      </c>
      <c r="D29" s="243" t="str">
        <f>大会参加申込み書【印刷用】!E34&amp;""</f>
        <v xml:space="preserve"> </v>
      </c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5"/>
    </row>
    <row r="30" spans="2:15" ht="22.5" customHeight="1" x14ac:dyDescent="0.15">
      <c r="B30" s="249"/>
      <c r="C30" s="250"/>
      <c r="D30" s="251" t="str">
        <f>大会参加申込み書【印刷用】!E35&amp;""</f>
        <v xml:space="preserve"> </v>
      </c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3"/>
    </row>
    <row r="31" spans="2:15" ht="15.75" customHeight="1" x14ac:dyDescent="0.15">
      <c r="B31" s="249" t="s">
        <v>15</v>
      </c>
      <c r="C31" s="250" t="str">
        <f>大会参加申込み書【印刷用】!D36&amp;""</f>
        <v/>
      </c>
      <c r="D31" s="243" t="str">
        <f>大会参加申込み書【印刷用】!E36&amp;""</f>
        <v xml:space="preserve"> </v>
      </c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5"/>
    </row>
    <row r="32" spans="2:15" ht="22.5" customHeight="1" x14ac:dyDescent="0.15">
      <c r="B32" s="249"/>
      <c r="C32" s="250"/>
      <c r="D32" s="251" t="str">
        <f>大会参加申込み書【印刷用】!E37&amp;""</f>
        <v xml:space="preserve"> </v>
      </c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3"/>
    </row>
    <row r="33" spans="2:15" ht="15.75" customHeight="1" x14ac:dyDescent="0.15">
      <c r="B33" s="249" t="s">
        <v>15</v>
      </c>
      <c r="C33" s="250" t="str">
        <f>大会参加申込み書【印刷用】!D38&amp;""</f>
        <v/>
      </c>
      <c r="D33" s="243" t="str">
        <f>大会参加申込み書【印刷用】!E38&amp;""</f>
        <v xml:space="preserve"> </v>
      </c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5"/>
    </row>
    <row r="34" spans="2:15" ht="22.5" customHeight="1" x14ac:dyDescent="0.15">
      <c r="B34" s="249"/>
      <c r="C34" s="250"/>
      <c r="D34" s="251" t="str">
        <f>大会参加申込み書【印刷用】!E39&amp;""</f>
        <v xml:space="preserve"> </v>
      </c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3"/>
    </row>
    <row r="35" spans="2:15" ht="15.75" customHeight="1" x14ac:dyDescent="0.15">
      <c r="B35" s="249" t="s">
        <v>15</v>
      </c>
      <c r="C35" s="250" t="str">
        <f>大会参加申込み書【印刷用】!D40&amp;""</f>
        <v/>
      </c>
      <c r="D35" s="243" t="str">
        <f>大会参加申込み書【印刷用】!E40&amp;""</f>
        <v xml:space="preserve"> </v>
      </c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5"/>
    </row>
    <row r="36" spans="2:15" ht="22.5" customHeight="1" x14ac:dyDescent="0.15">
      <c r="B36" s="249"/>
      <c r="C36" s="250"/>
      <c r="D36" s="251" t="str">
        <f>大会参加申込み書【印刷用】!E41&amp;""</f>
        <v xml:space="preserve"> </v>
      </c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3"/>
    </row>
    <row r="37" spans="2:15" ht="15.75" customHeight="1" x14ac:dyDescent="0.15">
      <c r="B37" s="249" t="s">
        <v>15</v>
      </c>
      <c r="C37" s="250" t="str">
        <f>大会参加申込み書【印刷用】!D42&amp;""</f>
        <v/>
      </c>
      <c r="D37" s="243" t="str">
        <f>大会参加申込み書【印刷用】!E42&amp;""</f>
        <v xml:space="preserve"> </v>
      </c>
      <c r="E37" s="244"/>
      <c r="F37" s="244"/>
      <c r="G37" s="244"/>
      <c r="H37" s="244"/>
      <c r="I37" s="244"/>
      <c r="J37" s="244"/>
      <c r="K37" s="244"/>
      <c r="L37" s="244"/>
      <c r="M37" s="244"/>
      <c r="N37" s="244"/>
      <c r="O37" s="245"/>
    </row>
    <row r="38" spans="2:15" ht="22.5" customHeight="1" x14ac:dyDescent="0.15">
      <c r="B38" s="249"/>
      <c r="C38" s="250"/>
      <c r="D38" s="251" t="str">
        <f>大会参加申込み書【印刷用】!E43&amp;""</f>
        <v xml:space="preserve"> </v>
      </c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3"/>
    </row>
    <row r="39" spans="2:15" ht="15.75" customHeight="1" x14ac:dyDescent="0.15">
      <c r="B39" s="249" t="s">
        <v>15</v>
      </c>
      <c r="C39" s="250" t="str">
        <f>大会参加申込み書【印刷用】!D44&amp;""</f>
        <v/>
      </c>
      <c r="D39" s="243" t="str">
        <f>大会参加申込み書【印刷用】!E44&amp;""</f>
        <v xml:space="preserve"> </v>
      </c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5"/>
    </row>
    <row r="40" spans="2:15" ht="22.5" customHeight="1" x14ac:dyDescent="0.15">
      <c r="B40" s="249"/>
      <c r="C40" s="250"/>
      <c r="D40" s="251" t="str">
        <f>大会参加申込み書【印刷用】!E45&amp;""</f>
        <v xml:space="preserve"> </v>
      </c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3"/>
    </row>
    <row r="41" spans="2:15" ht="15.75" customHeight="1" x14ac:dyDescent="0.15">
      <c r="B41" s="249" t="s">
        <v>15</v>
      </c>
      <c r="C41" s="250" t="str">
        <f>大会参加申込み書【印刷用】!D46&amp;""</f>
        <v/>
      </c>
      <c r="D41" s="243" t="str">
        <f>大会参加申込み書【印刷用】!E46&amp;""</f>
        <v xml:space="preserve"> </v>
      </c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5"/>
    </row>
    <row r="42" spans="2:15" ht="22.5" customHeight="1" x14ac:dyDescent="0.15">
      <c r="B42" s="249"/>
      <c r="C42" s="250"/>
      <c r="D42" s="251" t="str">
        <f>大会参加申込み書【印刷用】!E47&amp;""</f>
        <v xml:space="preserve"> </v>
      </c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3"/>
    </row>
    <row r="43" spans="2:15" ht="15.75" customHeight="1" x14ac:dyDescent="0.15">
      <c r="B43" s="249" t="s">
        <v>15</v>
      </c>
      <c r="C43" s="250" t="str">
        <f>大会参加申込み書【印刷用】!D48&amp;""</f>
        <v/>
      </c>
      <c r="D43" s="243" t="str">
        <f>大会参加申込み書【印刷用】!E48&amp;""</f>
        <v xml:space="preserve"> </v>
      </c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5"/>
    </row>
    <row r="44" spans="2:15" ht="22.5" customHeight="1" x14ac:dyDescent="0.15">
      <c r="B44" s="249"/>
      <c r="C44" s="250"/>
      <c r="D44" s="251" t="str">
        <f>大会参加申込み書【印刷用】!E49&amp;""</f>
        <v xml:space="preserve"> </v>
      </c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3"/>
    </row>
    <row r="45" spans="2:15" ht="15.75" customHeight="1" x14ac:dyDescent="0.15">
      <c r="B45" s="249" t="s">
        <v>15</v>
      </c>
      <c r="C45" s="250" t="str">
        <f>大会参加申込み書【印刷用】!D50&amp;""</f>
        <v/>
      </c>
      <c r="D45" s="243" t="str">
        <f>大会参加申込み書【印刷用】!E50&amp;""</f>
        <v xml:space="preserve"> </v>
      </c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5"/>
    </row>
    <row r="46" spans="2:15" ht="22.5" customHeight="1" thickBot="1" x14ac:dyDescent="0.2">
      <c r="B46" s="306"/>
      <c r="C46" s="305"/>
      <c r="D46" s="246" t="str">
        <f>大会参加申込み書【印刷用】!E51&amp;""</f>
        <v xml:space="preserve"> </v>
      </c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8"/>
    </row>
    <row r="47" spans="2:15" ht="9.75" customHeight="1" x14ac:dyDescent="0.15">
      <c r="I47" s="277"/>
      <c r="J47" s="277"/>
      <c r="K47" s="277"/>
      <c r="L47" s="277"/>
      <c r="M47" s="277"/>
      <c r="N47" s="277"/>
      <c r="O47" s="277"/>
    </row>
    <row r="48" spans="2:15" ht="10.5" customHeight="1" x14ac:dyDescent="0.15"/>
  </sheetData>
  <sheetProtection algorithmName="SHA-512" hashValue="6/PxYbtnBLc1m9CqcaDPvnp3kbiY4BksRItSe45xD6W/J84IMpxemX55mVd6Ys/UCtrhxFmc2Vtpgf232pANAA==" saltValue="5jUdr47YAALjdZK4zRsT2A==" spinCount="100000" sheet="1" formatCells="0" formatColumns="0" formatRows="0" insertColumns="0" deleteColumns="0" deleteRows="0"/>
  <mergeCells count="103">
    <mergeCell ref="M7:O7"/>
    <mergeCell ref="B27:B28"/>
    <mergeCell ref="B29:B30"/>
    <mergeCell ref="C45:C46"/>
    <mergeCell ref="C29:C30"/>
    <mergeCell ref="B31:B32"/>
    <mergeCell ref="B33:B34"/>
    <mergeCell ref="B39:B40"/>
    <mergeCell ref="B41:B42"/>
    <mergeCell ref="B43:B44"/>
    <mergeCell ref="B45:B46"/>
    <mergeCell ref="C31:C32"/>
    <mergeCell ref="C43:C44"/>
    <mergeCell ref="C33:C34"/>
    <mergeCell ref="C39:C40"/>
    <mergeCell ref="C41:C42"/>
    <mergeCell ref="B15:B16"/>
    <mergeCell ref="B17:B18"/>
    <mergeCell ref="B19:B20"/>
    <mergeCell ref="B21:B22"/>
    <mergeCell ref="B23:B24"/>
    <mergeCell ref="D34:O34"/>
    <mergeCell ref="D39:O39"/>
    <mergeCell ref="H8:K9"/>
    <mergeCell ref="H11:K11"/>
    <mergeCell ref="C15:C16"/>
    <mergeCell ref="C17:C18"/>
    <mergeCell ref="H12:K12"/>
    <mergeCell ref="B8:C8"/>
    <mergeCell ref="F8:G8"/>
    <mergeCell ref="B9:C9"/>
    <mergeCell ref="F9:G9"/>
    <mergeCell ref="D8:E9"/>
    <mergeCell ref="B12:C13"/>
    <mergeCell ref="C19:C20"/>
    <mergeCell ref="C21:C22"/>
    <mergeCell ref="C23:C24"/>
    <mergeCell ref="C25:C26"/>
    <mergeCell ref="C27:C28"/>
    <mergeCell ref="B25:B26"/>
    <mergeCell ref="I47:J47"/>
    <mergeCell ref="K47:O47"/>
    <mergeCell ref="D12:E13"/>
    <mergeCell ref="F13:G13"/>
    <mergeCell ref="F12:G12"/>
    <mergeCell ref="D29:O29"/>
    <mergeCell ref="D30:O30"/>
    <mergeCell ref="D31:O31"/>
    <mergeCell ref="D32:O32"/>
    <mergeCell ref="D33:O33"/>
    <mergeCell ref="D24:O24"/>
    <mergeCell ref="D25:O25"/>
    <mergeCell ref="D26:O26"/>
    <mergeCell ref="D27:O27"/>
    <mergeCell ref="D28:O28"/>
    <mergeCell ref="D19:O19"/>
    <mergeCell ref="D20:O20"/>
    <mergeCell ref="D21:O21"/>
    <mergeCell ref="D22:O22"/>
    <mergeCell ref="D23:O23"/>
    <mergeCell ref="D15:O15"/>
    <mergeCell ref="D16:O16"/>
    <mergeCell ref="D17:O17"/>
    <mergeCell ref="D18:O18"/>
    <mergeCell ref="A1:O2"/>
    <mergeCell ref="D3:N3"/>
    <mergeCell ref="B6:C6"/>
    <mergeCell ref="D6:I6"/>
    <mergeCell ref="M8:O9"/>
    <mergeCell ref="H10:K10"/>
    <mergeCell ref="H13:K13"/>
    <mergeCell ref="B10:C11"/>
    <mergeCell ref="D10:E11"/>
    <mergeCell ref="F11:G11"/>
    <mergeCell ref="F10:G10"/>
    <mergeCell ref="L10:L11"/>
    <mergeCell ref="L12:L13"/>
    <mergeCell ref="M10:O11"/>
    <mergeCell ref="M12:O12"/>
    <mergeCell ref="M13:O13"/>
    <mergeCell ref="B5:C5"/>
    <mergeCell ref="D5:I5"/>
    <mergeCell ref="J5:K6"/>
    <mergeCell ref="L5:O6"/>
    <mergeCell ref="B7:C7"/>
    <mergeCell ref="D7:E7"/>
    <mergeCell ref="F7:G7"/>
    <mergeCell ref="H7:K7"/>
    <mergeCell ref="D45:O45"/>
    <mergeCell ref="D46:O46"/>
    <mergeCell ref="B35:B36"/>
    <mergeCell ref="C35:C36"/>
    <mergeCell ref="D35:O35"/>
    <mergeCell ref="D36:O36"/>
    <mergeCell ref="B37:B38"/>
    <mergeCell ref="C37:C38"/>
    <mergeCell ref="D37:O37"/>
    <mergeCell ref="D38:O38"/>
    <mergeCell ref="D40:O40"/>
    <mergeCell ref="D41:O41"/>
    <mergeCell ref="D42:O42"/>
    <mergeCell ref="D43:O43"/>
    <mergeCell ref="D44:O44"/>
  </mergeCells>
  <phoneticPr fontId="3"/>
  <pageMargins left="0.42" right="0.21" top="0.3" bottom="0.23" header="0.4" footer="0.39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BC975-4F3E-42DA-A5ED-96EEA1669768}">
  <dimension ref="A1:H16"/>
  <sheetViews>
    <sheetView workbookViewId="0">
      <selection activeCell="G14" sqref="G14"/>
    </sheetView>
  </sheetViews>
  <sheetFormatPr defaultColWidth="9.625" defaultRowHeight="14.25" x14ac:dyDescent="0.15"/>
  <cols>
    <col min="1" max="1" width="9.25" style="83" customWidth="1"/>
    <col min="2" max="2" width="11.875" style="83" bestFit="1" customWidth="1"/>
    <col min="3" max="3" width="9.625" style="83"/>
    <col min="4" max="5" width="17.75" style="83" customWidth="1"/>
    <col min="6" max="8" width="14.5" style="83" customWidth="1"/>
    <col min="9" max="16384" width="9.625" style="82"/>
  </cols>
  <sheetData>
    <row r="1" spans="1:8" x14ac:dyDescent="0.15">
      <c r="A1" s="82" t="s">
        <v>158</v>
      </c>
      <c r="B1" s="82" t="s">
        <v>159</v>
      </c>
      <c r="C1" s="82" t="s">
        <v>160</v>
      </c>
      <c r="D1" s="82" t="s">
        <v>161</v>
      </c>
      <c r="E1" s="82" t="s">
        <v>162</v>
      </c>
      <c r="F1" s="82" t="s">
        <v>163</v>
      </c>
      <c r="G1" s="82" t="s">
        <v>164</v>
      </c>
      <c r="H1" s="82" t="s">
        <v>165</v>
      </c>
    </row>
    <row r="2" spans="1:8" x14ac:dyDescent="0.15">
      <c r="B2" s="83">
        <v>0</v>
      </c>
      <c r="C2" s="83">
        <f>入力シート!C38</f>
        <v>10</v>
      </c>
      <c r="D2" s="84" t="str">
        <f>入力シート!K38</f>
        <v xml:space="preserve"> </v>
      </c>
      <c r="E2" s="84" t="str">
        <f>PHONETIC(入力シート!F38)&amp;" "&amp;PHONETIC(入力シート!G38)</f>
        <v xml:space="preserve"> </v>
      </c>
    </row>
    <row r="3" spans="1:8" x14ac:dyDescent="0.15">
      <c r="B3" s="83">
        <v>0</v>
      </c>
      <c r="C3" s="83">
        <f>入力シート!C39</f>
        <v>0</v>
      </c>
      <c r="D3" s="84" t="str">
        <f>入力シート!K39</f>
        <v xml:space="preserve"> </v>
      </c>
      <c r="E3" s="84" t="str">
        <f>PHONETIC(入力シート!F39)&amp;" "&amp;PHONETIC(入力シート!G39)</f>
        <v xml:space="preserve"> </v>
      </c>
    </row>
    <row r="4" spans="1:8" x14ac:dyDescent="0.15">
      <c r="B4" s="83">
        <v>0</v>
      </c>
      <c r="C4" s="83">
        <f>入力シート!C40</f>
        <v>0</v>
      </c>
      <c r="D4" s="84" t="str">
        <f>入力シート!K40</f>
        <v xml:space="preserve"> </v>
      </c>
      <c r="E4" s="84" t="str">
        <f>PHONETIC(入力シート!F40)&amp;" "&amp;PHONETIC(入力シート!G40)</f>
        <v xml:space="preserve"> </v>
      </c>
    </row>
    <row r="5" spans="1:8" x14ac:dyDescent="0.15">
      <c r="B5" s="83">
        <v>0</v>
      </c>
      <c r="C5" s="83">
        <f>入力シート!C41</f>
        <v>0</v>
      </c>
      <c r="D5" s="84" t="str">
        <f>入力シート!K41</f>
        <v xml:space="preserve"> </v>
      </c>
      <c r="E5" s="84" t="str">
        <f>PHONETIC(入力シート!F41)&amp;" "&amp;PHONETIC(入力シート!G41)</f>
        <v xml:space="preserve"> </v>
      </c>
    </row>
    <row r="6" spans="1:8" x14ac:dyDescent="0.15">
      <c r="B6" s="83">
        <v>0</v>
      </c>
      <c r="C6" s="83">
        <f>入力シート!C42</f>
        <v>0</v>
      </c>
      <c r="D6" s="84" t="str">
        <f>入力シート!K42</f>
        <v xml:space="preserve"> </v>
      </c>
      <c r="E6" s="84" t="str">
        <f>PHONETIC(入力シート!F42)&amp;" "&amp;PHONETIC(入力シート!G42)</f>
        <v xml:space="preserve"> </v>
      </c>
    </row>
    <row r="7" spans="1:8" x14ac:dyDescent="0.15">
      <c r="B7" s="83">
        <v>0</v>
      </c>
      <c r="C7" s="83">
        <f>入力シート!C43</f>
        <v>0</v>
      </c>
      <c r="D7" s="84" t="str">
        <f>入力シート!K43</f>
        <v xml:space="preserve"> </v>
      </c>
      <c r="E7" s="84" t="str">
        <f>PHONETIC(入力シート!F43)&amp;" "&amp;PHONETIC(入力シート!G43)</f>
        <v xml:space="preserve"> </v>
      </c>
    </row>
    <row r="8" spans="1:8" x14ac:dyDescent="0.15">
      <c r="B8" s="83">
        <v>0</v>
      </c>
      <c r="C8" s="83">
        <f>入力シート!C44</f>
        <v>0</v>
      </c>
      <c r="D8" s="84" t="str">
        <f>入力シート!K44</f>
        <v xml:space="preserve"> </v>
      </c>
      <c r="E8" s="84" t="str">
        <f>PHONETIC(入力シート!F44)&amp;" "&amp;PHONETIC(入力シート!G44)</f>
        <v xml:space="preserve"> </v>
      </c>
    </row>
    <row r="9" spans="1:8" x14ac:dyDescent="0.15">
      <c r="B9" s="83">
        <v>0</v>
      </c>
      <c r="C9" s="83">
        <f>入力シート!C45</f>
        <v>0</v>
      </c>
      <c r="D9" s="84" t="str">
        <f>入力シート!K45</f>
        <v xml:space="preserve"> </v>
      </c>
      <c r="E9" s="84" t="str">
        <f>PHONETIC(入力シート!F45)&amp;" "&amp;PHONETIC(入力シート!G45)</f>
        <v xml:space="preserve"> </v>
      </c>
    </row>
    <row r="10" spans="1:8" x14ac:dyDescent="0.15">
      <c r="B10" s="83">
        <v>0</v>
      </c>
      <c r="C10" s="83">
        <f>入力シート!C46</f>
        <v>0</v>
      </c>
      <c r="D10" s="84" t="str">
        <f>入力シート!K46</f>
        <v xml:space="preserve"> </v>
      </c>
      <c r="E10" s="84" t="str">
        <f>PHONETIC(入力シート!F46)&amp;" "&amp;PHONETIC(入力シート!G46)</f>
        <v xml:space="preserve"> </v>
      </c>
    </row>
    <row r="11" spans="1:8" x14ac:dyDescent="0.15">
      <c r="B11" s="83">
        <v>0</v>
      </c>
      <c r="C11" s="83">
        <f>入力シート!C47</f>
        <v>0</v>
      </c>
      <c r="D11" s="84" t="str">
        <f>入力シート!K47</f>
        <v xml:space="preserve"> </v>
      </c>
      <c r="E11" s="84" t="str">
        <f>PHONETIC(入力シート!F47)&amp;" "&amp;PHONETIC(入力シート!G47)</f>
        <v xml:space="preserve"> </v>
      </c>
    </row>
    <row r="12" spans="1:8" x14ac:dyDescent="0.15">
      <c r="B12" s="83">
        <v>0</v>
      </c>
      <c r="C12" s="83">
        <f>入力シート!C48</f>
        <v>0</v>
      </c>
      <c r="D12" s="84" t="str">
        <f>入力シート!K48</f>
        <v xml:space="preserve"> </v>
      </c>
      <c r="E12" s="84" t="str">
        <f>PHONETIC(入力シート!F48)&amp;" "&amp;PHONETIC(入力シート!G48)</f>
        <v xml:space="preserve"> </v>
      </c>
    </row>
    <row r="13" spans="1:8" x14ac:dyDescent="0.15">
      <c r="B13" s="83">
        <v>0</v>
      </c>
      <c r="C13" s="83">
        <f>入力シート!C49</f>
        <v>0</v>
      </c>
      <c r="D13" s="84" t="str">
        <f>入力シート!K49</f>
        <v xml:space="preserve"> </v>
      </c>
      <c r="E13" s="84" t="str">
        <f>PHONETIC(入力シート!F49)&amp;" "&amp;PHONETIC(入力シート!G49)</f>
        <v xml:space="preserve"> </v>
      </c>
    </row>
    <row r="14" spans="1:8" x14ac:dyDescent="0.15">
      <c r="B14" s="83">
        <v>0</v>
      </c>
      <c r="C14" s="83">
        <f>入力シート!C50</f>
        <v>0</v>
      </c>
      <c r="D14" s="84" t="str">
        <f>入力シート!K50</f>
        <v xml:space="preserve"> </v>
      </c>
      <c r="E14" s="84" t="str">
        <f>PHONETIC(入力シート!F50)&amp;" "&amp;PHONETIC(入力シート!G50)</f>
        <v xml:space="preserve"> </v>
      </c>
    </row>
    <row r="15" spans="1:8" x14ac:dyDescent="0.15">
      <c r="B15" s="83">
        <v>0</v>
      </c>
      <c r="C15" s="83">
        <f>入力シート!C51</f>
        <v>0</v>
      </c>
      <c r="D15" s="84" t="str">
        <f>入力シート!K51</f>
        <v xml:space="preserve"> </v>
      </c>
      <c r="E15" s="84" t="str">
        <f>PHONETIC(入力シート!F51)&amp;" "&amp;PHONETIC(入力シート!G51)</f>
        <v xml:space="preserve"> </v>
      </c>
    </row>
    <row r="16" spans="1:8" x14ac:dyDescent="0.15">
      <c r="B16" s="83">
        <v>0</v>
      </c>
      <c r="C16" s="83">
        <f>入力シート!C52</f>
        <v>0</v>
      </c>
      <c r="D16" s="84" t="str">
        <f>入力シート!K52</f>
        <v xml:space="preserve"> </v>
      </c>
      <c r="E16" s="84" t="str">
        <f>PHONETIC(入力シート!F52)&amp;" "&amp;PHONETIC(入力シート!G52)</f>
        <v xml:space="preserve"> </v>
      </c>
    </row>
  </sheetData>
  <sheetProtection algorithmName="SHA-512" hashValue="jKCh2k/+r578Zbzr6Pf1fu2+M34qYm18si8yN0AcMuhFhJGHsTAoTOst+/+Ubahp8gt0aJ4uATtEVNM/sv4MNg==" saltValue="nSC+/EzeQCb+i4CDTaEYtQ==" spinCount="100000" sheet="1" selectLockedCell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選手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ソフトボール協会 大阪府</cp:lastModifiedBy>
  <cp:revision>1</cp:revision>
  <cp:lastPrinted>2025-02-18T12:02:46Z</cp:lastPrinted>
  <dcterms:created xsi:type="dcterms:W3CDTF">2003-03-08T03:56:38Z</dcterms:created>
  <dcterms:modified xsi:type="dcterms:W3CDTF">2025-02-21T13:48:50Z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